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C:\Users\Administrator\Desktop\"/>
    </mc:Choice>
  </mc:AlternateContent>
  <xr:revisionPtr revIDLastSave="0" documentId="13_ncr:1_{D40F5ECF-246A-4E5E-B283-416EE97387AF}" xr6:coauthVersionLast="46" xr6:coauthVersionMax="46" xr10:uidLastSave="{00000000-0000-0000-0000-000000000000}"/>
  <bookViews>
    <workbookView xWindow="-120" yWindow="-120" windowWidth="29040" windowHeight="15840" xr2:uid="{00000000-000D-0000-FFFF-FFFF00000000}"/>
  </bookViews>
  <sheets>
    <sheet name="青岛蓝谷财富管理培训中心" sheetId="2" r:id="rId1"/>
  </sheets>
  <definedNames>
    <definedName name="_xlnm._FilterDatabase" localSheetId="0" hidden="1">青岛蓝谷财富管理培训中心!$A$3:$L$47</definedName>
    <definedName name="_xlnm.Print_Area" localSheetId="0">青岛蓝谷财富管理培训中心!$A$1:$L$47</definedName>
  </definedNames>
  <calcPr calcId="191029"/>
</workbook>
</file>

<file path=xl/calcChain.xml><?xml version="1.0" encoding="utf-8"?>
<calcChain xmlns="http://schemas.openxmlformats.org/spreadsheetml/2006/main">
  <c r="L38" i="2" l="1"/>
  <c r="K38" i="2"/>
  <c r="L36" i="2"/>
  <c r="K36" i="2"/>
  <c r="L32" i="2"/>
  <c r="K32" i="2"/>
  <c r="L31" i="2"/>
  <c r="K31" i="2"/>
  <c r="L30" i="2"/>
  <c r="K30" i="2"/>
  <c r="L29" i="2"/>
  <c r="K29" i="2"/>
  <c r="L28" i="2"/>
  <c r="K28" i="2"/>
  <c r="L27" i="2"/>
  <c r="K27" i="2"/>
  <c r="L26" i="2"/>
  <c r="K26" i="2"/>
  <c r="L25" i="2"/>
  <c r="K25" i="2"/>
  <c r="L24" i="2"/>
  <c r="K24" i="2"/>
  <c r="L23" i="2"/>
  <c r="K23" i="2"/>
  <c r="L22" i="2"/>
  <c r="K22" i="2"/>
  <c r="L21" i="2"/>
  <c r="K21" i="2"/>
  <c r="L20" i="2"/>
  <c r="K20" i="2"/>
  <c r="L19" i="2"/>
  <c r="K19" i="2"/>
  <c r="L18" i="2"/>
  <c r="K18" i="2"/>
  <c r="L17" i="2"/>
  <c r="K17" i="2"/>
  <c r="L16" i="2"/>
  <c r="K16" i="2"/>
  <c r="L15" i="2"/>
  <c r="K15" i="2"/>
  <c r="L14" i="2"/>
  <c r="K14" i="2"/>
  <c r="L13" i="2"/>
  <c r="K13" i="2"/>
  <c r="L12" i="2"/>
  <c r="K12" i="2"/>
  <c r="L11" i="2"/>
  <c r="K11" i="2"/>
  <c r="L10" i="2"/>
  <c r="K10" i="2"/>
  <c r="L9" i="2"/>
  <c r="K9" i="2"/>
  <c r="L8" i="2"/>
  <c r="K8" i="2"/>
  <c r="L7" i="2"/>
  <c r="K7" i="2"/>
  <c r="L6" i="2"/>
  <c r="K6" i="2"/>
  <c r="L5" i="2"/>
  <c r="K5" i="2"/>
  <c r="L4" i="2"/>
  <c r="K4" i="2"/>
</calcChain>
</file>

<file path=xl/sharedStrings.xml><?xml version="1.0" encoding="utf-8"?>
<sst xmlns="http://schemas.openxmlformats.org/spreadsheetml/2006/main" count="278" uniqueCount="194">
  <si>
    <t>序号</t>
  </si>
  <si>
    <t>职位编码</t>
  </si>
  <si>
    <t>公司名称</t>
  </si>
  <si>
    <t>岗位名称</t>
  </si>
  <si>
    <t>人数</t>
  </si>
  <si>
    <t>招聘条件</t>
  </si>
  <si>
    <t>岗位要求</t>
  </si>
  <si>
    <t>月薪标准
（税前）</t>
  </si>
  <si>
    <t>对比</t>
  </si>
  <si>
    <t>薪酬体系起薪点</t>
  </si>
  <si>
    <t>与公示对比</t>
  </si>
  <si>
    <t>与起薪点对比</t>
  </si>
  <si>
    <t>培训中心</t>
  </si>
  <si>
    <t xml:space="preserve">文秘岗位          </t>
  </si>
  <si>
    <t>1.1986年1月1日以后出生，身体健康；
2.普通高校全日制本科及以上学历，新闻传播学、汉语言专业、秘书学专业、政治学类等相关专业；
3.具有2年以上相关岗位工作经验，有较强的文字功底和写作能力，有工作热情和很强责任心；
4.优秀者条件可适当放宽。</t>
  </si>
  <si>
    <t>4500元起</t>
  </si>
  <si>
    <t>长期接受报名，招聘满额为止。</t>
  </si>
  <si>
    <t xml:space="preserve">资产运营岗位         </t>
  </si>
  <si>
    <t>1.1986年1月1日以后出生；
2.普通高校全日制本科及以上，经济类、财务财会类、管理类等相关专业；
3.3年及以上运营相关工作经验，具有国有企业资产运营经验者优先；
4.工作踏实、责任心强，身体健康，具有较强的抗压能力；
5.优秀者条件可适当放宽。</t>
  </si>
  <si>
    <t>1、负责制定和完善公司固定资产和低值易耗品管理制度，审核各部门的采购要求并报相关领导审核批准；
2、负责对公司资产的全面统一管理盘点和检查，做好新增资产验收工作，并粘贴标签、采集信息；
3、落实资产使用保管责任，督促各部门检修、维护资产并做好使用情况记录；
4、负责固定资产和低值易耗品分类报废的核查和销账工作；
5、完成上级交办的其他工作。</t>
  </si>
  <si>
    <t>物业管理岗位</t>
  </si>
  <si>
    <t>1.1986年1月1日以后出生；
2.普通高校专科及以上学历，物业管理专业优先；
3.有3年以上物业公司任职经验运营管理或品质管理相关经验；熟悉国家房地产行业、物业管理行业有关政策法规以及相关业务知识；
4.具备一定的抗压能力，有相关证件者优先；
5.优秀者条件可适当放宽。</t>
  </si>
  <si>
    <t>1、催缴收取物业费，协调处理客户投诉及纠纷；
2、负责接听及接待物业服务处的电话及相关来访人员；
3、负责各类档案的建档及管理；
4、负责接待业主的各类需求并完成相关的传达、跟踪及回访；
5、负责所管辖区域的费用收缴及相关核算工作；
6、完成领导交办的其他事项及任务；</t>
  </si>
  <si>
    <t>前台主管</t>
  </si>
  <si>
    <t>1.1986年1月1日以后出生；
2.大专及以上学历，酒店/旅游管理专业优先；
3.具有3-5年相关岗位工作经验；
4.具有良好的沟通协调能力、服务意识，认同企业文化及管理模式。
5.优秀者条件可适当放宽。</t>
  </si>
  <si>
    <t>1、负责前台接待的日常管理工作，贯彻落实每日每周每月必做；
2、负责对本班组内部员工工作的布置、检查、评估、反馈；
3、接受顾客咨询，解决顾客疑难，受理顾客投诉；
4、完成上级交办的其他工作</t>
  </si>
  <si>
    <t>4200元起</t>
  </si>
  <si>
    <t>前台接待岗</t>
  </si>
  <si>
    <t>1.1991年1月1日以后出生；
2.中专及以上学历，酒店/旅游管理专业优先；
3.具有良好的沟通协调能力、服务意识，认同企业文化及管理模式；
4.能够熟练使用电脑，普通话标准，有一定的英语基础。
5.优秀者条件可适当放宽。</t>
  </si>
  <si>
    <t>1、负责办理散客、团队、会议、VIP的入住、退房手续，负责客人入住期间的对客服务工作；
2、接受顾客咨询，解决顾客疑难，受理顾客投诉；
3、完成上级交办的其他工作</t>
  </si>
  <si>
    <t>3200元起</t>
  </si>
  <si>
    <t>前台礼宾岗</t>
  </si>
  <si>
    <t>1.1991年1月1日以后出生；
2.中专及以上学历，酒店/旅游管理专业优先；
3.具有良好的沟通协调能力、服务意识，认同企业文化及管理模式；
4.优秀者条件可适当放宽。</t>
  </si>
  <si>
    <t>1、迎送客人、提拿行李。客人行李的运送、寄存并保证安全并负责向客人介绍培训中心设施及周边环境。
2、负责散客、团队的上下行李、打包行李、寄存与提取行李等服务，及行李房寄存行李日常管理。
3、完成上级交办的其他工作</t>
  </si>
  <si>
    <t>3000元起</t>
  </si>
  <si>
    <t>楼层服务员、布草收发员</t>
  </si>
  <si>
    <t>1.1976年1月1日以后出生；
2.初中及以上学历；
3.具有良好的沟通协调能力、服务意识，认同企业文化及管理模式。
4.优秀者条件可适当放宽。</t>
  </si>
  <si>
    <t>1、负责客房卫生清理保洁工作，为住店客人提供夜床服务；
2、楼层公共区域卫生清洁工作，完成客房区域的周/月计划卫生；
3、完成上级交办的其他工作。</t>
  </si>
  <si>
    <t>2500元起</t>
  </si>
  <si>
    <t>PA保洁员</t>
  </si>
  <si>
    <t>1.1976年1月1日以后出生；
2.初中及以上学历；
3.具有良好的服务意识，认同企业文化及管理模式；
4.优秀者条件可适当放宽。</t>
  </si>
  <si>
    <t>1、负责培训中心室内外公共区域卫生保洁工作；
2、负责培训中心室内外履职维护、养护工作
3、完成上级交办的其他工作。</t>
  </si>
  <si>
    <t>2400元起</t>
  </si>
  <si>
    <t>高级销售经理</t>
  </si>
  <si>
    <t>1.1980年1月1日以后出生；
2.大专及以上学历；
3.具有良好的沟通协调能力、服务意识、认同企业文化及管理模式；
4.具有相关岗位工作经验者优先；
5.优秀者条件可适当放宽。</t>
  </si>
  <si>
    <t>1、研究与分析市场，制定所辖市场计划
2、保持与客户联络，发掘潜在客户，扩大市场范围
3、为客户提供服务，并及时向部门经理汇报其所从事岗位的相关内外信息
4、完成上级交办的其他任务。</t>
  </si>
  <si>
    <t>5000元起</t>
  </si>
  <si>
    <t>餐饮服务经理</t>
  </si>
  <si>
    <t>1.1986年1月1日以后出生；
2.大专及以上学历，酒店/旅游管理专业优先；
3.具有5年以上相关岗位工作经验；
4.具有良好的沟通协调能力，服务意识、认同企业文化及管理模式。
5.优秀者条件可适当放宽。</t>
  </si>
  <si>
    <t>1、制定本部门各班组的工作计划，主持建立和完善本部门的规章制度及工作程序和标准，并组织落实。
2、深入各班组督导工作情况，加强对餐饮物资管理，掌握和控制好物品使用情况，做好本部门的成本控制。
3、负责本部门管理人员的工作进行日常督导，并坚持走动式管理，做好班前，班后检查，和班中督导三个环节的工作
4、全面督导检查各区域的服务质量和菜品质量，征集客人意见。加强现场督导，关键时间在一线指挥，及时发现和纠正服务中发生的问题，妥善处理客人投诉。
5、完成上级交办的其他工作</t>
  </si>
  <si>
    <t>7000元起</t>
  </si>
  <si>
    <t>餐饮/会议主管</t>
  </si>
  <si>
    <t>1.1986年1月1日以后出生；
2.大专及以上学历，酒店管理专业优先；
3.具有3-5年相关岗位工作经验；
4.具有良好的沟通协调能力、服务意识、认同企业文化及管理模式。</t>
  </si>
  <si>
    <t>1、负责餐厅日常服务与管理，确保为用餐客人提供高效优质的服务。
2、参加部门例会，每日召开班组例会，传达培训中心及部门的例会内容，布置工作任务。
3、及时反馈、处理客人投诉和抱怨。
4、管理班组物资，协助餐厅做好开源节流工作，有效控制餐厅用品的损耗，抓好物品和财产的管理。
5、完成上级交办的其他工作</t>
  </si>
  <si>
    <t>餐饮领班/会议领班</t>
  </si>
  <si>
    <t>1.1986年1月1日以后出生；
2.中专及以上学历；
3.具有1-2年相关岗位工作经验；
4.具有良好的沟通协调能力，服务意识、认同企业文化及管理模式。
5.优秀者条件可适当放宽。</t>
  </si>
  <si>
    <t>1、参与对客服务工作
2、检查、督导餐厅/会议各项管理制度和工作规程的实施情况，发现问题及时纠正和处理，并不断提出完善餐厅的管理制度和工作规程的建议。
3、完成上级交办的其他工作</t>
  </si>
  <si>
    <t>3800元起</t>
  </si>
  <si>
    <t>会务专员</t>
  </si>
  <si>
    <t>1.1991年1月1日以后出生；
2.中专及以上学历；
3.身高1.65米以上，气质佳；
4.具有良好的服务意识，认同企业文化及管理模式；
5.优秀者条件可适当放宽。</t>
  </si>
  <si>
    <t>1、认真执行培训中心餐饮、会议的各项管理制度和服务规范，按照服务程序进行日常工作
2、熟悉菜牌，每日菜品沽清及酒水的配备，积极向客人推销，按规定填写客人的菜单和酒水单。
3、餐前按照工作标准摆台、撤台，准备开餐所用的一切餐具、用品，要做到标准化、规范化的服务。
4、餐中严格按照服务标准的要求和程序为客人提供高质量的服务。
5、完成上级交办的其他工作</t>
  </si>
  <si>
    <t>3500元起</t>
  </si>
  <si>
    <t>传菜领班</t>
  </si>
  <si>
    <t>1.1986年1月1日以后出生；
2.中专及以上学历；
3.具有1-2年相关岗位工作经验；
4.具有良好的沟通协调能力，服务意识、认同企业文化及管理模式；
5.优秀者条件可适当放宽。</t>
  </si>
  <si>
    <t>1、协助厨师长把好质量关，协调本班组员工，确保上菜顺序和传菜速度。
2、参加部门例会，每日召开班组例会，传达培训中心及部门的例会内容，布置工作任务，明确当餐的特殊传菜任务，以及重要客人或宴会的传菜注意事项。
3、按照工作程序与标准，做好餐前准备工作，如与厨师联系填写当日沽清表。
4、完成上级交办的其他工作</t>
  </si>
  <si>
    <t>传菜员</t>
  </si>
  <si>
    <t>1.1981年1月1日以后出生；
2.中专及以上学历；
3.具有良好的沟通协调能力，服务意识、认同企业文化及管理模式；
4.优秀者条件可适当放宽。</t>
  </si>
  <si>
    <t>1、明确每餐的主要传菜任务，以及重要客人和宴会的传菜注意事项。
2、按照本岗位工作程序与标准做好开餐前准备工作。
3、传菜过程中要注意检查菜的质量、温度与份量，并注意撤回用过的餐具
4、用餐结束后，收回剩余的各种调味料及托盘等，做好班后工作
5、完成上级交办的其他工作</t>
  </si>
  <si>
    <t>堂吧领班（兼文员）</t>
  </si>
  <si>
    <t>1.1991年1月1日以后出生；
2.中专及以上学历；
3.具有1-2年相关岗位工作经验；
4.具有良好的沟通协调能力，服务意识、认同企业文化及管理模式；
5.优秀者条件可适当放宽。</t>
  </si>
  <si>
    <t>1、参与对客服务工作
2、检查、督导班组各项管理制度和工作规程的实施情况，发现问题及时纠正和处理，并不断提出完善班组的管理制度和工作规程的建议。
3、负责部门考勤类统计工作
4、完成上级交办的其他工作</t>
  </si>
  <si>
    <t>吧员</t>
  </si>
  <si>
    <t>1.1991年1月1日以后出生；
2.中专及以上学历；
3.具有1-2年相关岗位工作经验；
4.优秀者条件可适当放宽。</t>
  </si>
  <si>
    <t>1、具有良好的沟通协调能力，服务意识、认同企业文化及管理模式；
2、班中提供酒水及相关服务。
3、统计酒水销售量，负责领用酒水饮料，保证备量。
4、完成上级交办的其他工作</t>
  </si>
  <si>
    <t>3300元起</t>
  </si>
  <si>
    <t>炒锅主管</t>
  </si>
  <si>
    <t>1.1971年1月1日以后出生；
2.中专及以上学历；
3.具有5年以上相关岗位工作经验；
4.具有良好的服务意识、认同企业文化及管理模式；
5.优秀者条件可适当放宽。</t>
  </si>
  <si>
    <t>1、零点、宴会、团队、会议等各类菜品的最后烹制，严格贯彻食品卫生制度，按照菜品主料，配料调配和操作规程烹制，保证菜品质量
2、协助厨师长，共同研究，开发新菜，满足客人的需求。
3、负责区域内卫生清洁 工作；
4、完成上级交办的其他工作</t>
  </si>
  <si>
    <t>炒锅厨师</t>
  </si>
  <si>
    <t>砧板主管</t>
  </si>
  <si>
    <t>1、负责厨房出品的原材料的配制。
2、从打荷调度处接受客人点菜单，并按照“先到单先配制的原则”，严格按照投量标准进行配制。
3、服从厨师长的指挥，按照宴会菜单提前加工处理好所需的各种原料。
4、负责区域内卫生清洁工作
5、完成上级交办的其他工作</t>
  </si>
  <si>
    <t>砧板厨师</t>
  </si>
  <si>
    <t>1.1971年1月1日以后出生；
2.初中及以上学历；
3.具有3-5年相关岗位工作经验；
4.具有良好的服务意识、认同企业文化及管理模式；
5.优秀者条件可适当放宽。</t>
  </si>
  <si>
    <t>3400元起</t>
  </si>
  <si>
    <t>打荷厨师</t>
  </si>
  <si>
    <t>1.1971年1月1日以后出生；
2.初中及以上学历；
3.具有1-2年相关岗位工作经验；
4.具有良好的服务意识、认同企业文化及管理模式；
5.优秀者条件可适当放宽。</t>
  </si>
  <si>
    <t>1、掌握各种零点及宴会菜肴的装盘及装饰技巧，协助炒锅厨师做好菜品的出盘、装盘工作，并作好盘边的装饰。
2、掌握客流量及宾客进餐情况，控制和调整出菜速度，严格贯彻食品卫生制度，把好质量关。
3、负责区域内卫生清洁工作
4、完成上级交办的其他工作</t>
  </si>
  <si>
    <t>粗加工厨师</t>
  </si>
  <si>
    <t>1、负责对蔬菜的初加工（打叶、去皮、清洗）及保管。严格贯彻食品卫生制度，把好质量关。
2、服从砧板的指挥，按照要求提前加工处理好所需的各种原料。
3、负责区域内卫生清洁工作
4、完成上级交办的其他工作</t>
  </si>
  <si>
    <t>2700元起</t>
  </si>
  <si>
    <t>面点主管</t>
  </si>
  <si>
    <t>1.1971年1月1日以后出生；
2.初中及以上学历；
3.具有5年以上相关岗位工作经验；
4.具有良好的服务意识、认同企业文化及管理模式；
5.优秀者条件可适当放宽。</t>
  </si>
  <si>
    <t>1、负责各种面食半成品制作(如水饺，面条等)，保证餐中客人所点面食的制作和供应，把好质量关。
2、每天检查应备的食品质量，应做到当天制作当天销售，不允许变质食品出售，生熟食品分开存放。每天对面板、刀具及其它工具进行消毒。
3、根据每天的使用量填写采购单，领用所需食品和原料，做好保管，发现问题及时反馈厨师长。
4、负责区域内卫生清洁工作；
5、完成上级交办的其他工作</t>
  </si>
  <si>
    <t>中点厨师</t>
  </si>
  <si>
    <t>凉菜主管</t>
  </si>
  <si>
    <t>1.1971年1月1日以后出生；
2.具有5年以上相关岗位工作经验；
3.具有良好的服务意识、认同企业文化及管理模式；
4.优秀者条件可适当放宽。</t>
  </si>
  <si>
    <t>1、负责凉菜、冷盘雕刻的制作，把好质量关，定期更换冷菜的围碟品种，增加冷菜的品种式样。
2、每天检查冰箱内的食品质量，应作到当天制作当天销售，不允许变质食品烹制拼盘出售。
3、每天检查凉菜间所用的设施设备运转是否正常，发现问题及时通知维修。
4、负责区域内卫生清洁工作；
5、完成上级交办的其他工作</t>
  </si>
  <si>
    <t>凉菜厨师</t>
  </si>
  <si>
    <t>员工餐面点厨师</t>
  </si>
  <si>
    <t>1、根据每周食谱，按计划备好各面点用料，防止浪费。
2、负责馒头、花卷、米饭、面条等面食的制作。
3、负责区域内卫生清洁工作；
4、完成上级交办的其他工作</t>
  </si>
  <si>
    <t>2800元起</t>
  </si>
  <si>
    <t>员工餐厨杂工</t>
  </si>
  <si>
    <t>1、开餐前全面清扫餐厅卫生，开餐后不断巡视。随时清理餐桌上的杂物，保持桌面、座椅、地面卫生清洁。
2、协助厨师进行菜品清洗、切配等工作；
3、负责餐具、厨杂的清洗、消毒、保存工作；
4、完成上级交办的其他工作</t>
  </si>
  <si>
    <t>培训运营经理</t>
  </si>
  <si>
    <t>1.1976年1月1日以后出生；
2.本科及以上学历，金融、财经相关专业优先；
3.金融行业3年以上工作经验，2年以上国内知名金融机构同岗位工作经验，精通金融、信托业务；
4.优秀者条件可适当放宽。</t>
  </si>
  <si>
    <t>1、负责金融培训市场的开拓、部门筹建及日常管理，制定、推动实施部门的中、长期发展战略规划；
2、整合培训中心内外部资源，负责财富中信关系、金融客户关系的开拓及维护；
3、根据年度绩效目标，制定年度、季度或月度部门营销工作计划和实施方案，确定营销队伍的业绩目标和考核方案；
4、负责推动实施各项金融培训产品的上线、销售及后续跟进；
5、完成上级交办的其他工作。</t>
  </si>
  <si>
    <t>6000元起</t>
  </si>
  <si>
    <t>培训产品经理</t>
  </si>
  <si>
    <t>1.1976年1月1日以后出生；
2.本科及以上学历，金融、财经相关专业优先；
3.具有3年以上相关岗位工作经验；
4.具备较强的文字功底和编辑能力，具备创新意识，良好的学习和领悟能力；
5.优秀者条件可适当放宽。</t>
  </si>
  <si>
    <t>1、协助编写制作培训计划、方案、教材、讲义、习题、试题并实施培训
2、协助设计、编写金融产品培训PPT讲义、教材、E-learning等课件；
3、负责培训项目实施，做好培训准备、安排、反馈、服务、培训学员档案的维护与管理等相关工作；
4、协助进行国内与国际金融资讯等资料的搜集，整理、编译工作；
5、协助进行公司对外平台（信息终端、网站、微信等）国内与国际金融市场财经信息、新闻内容的撰写和更新工作；
6、做好网络课程和其他培训相关工作。
7、完成上级交办的其他工作</t>
  </si>
  <si>
    <t>质检培训主管</t>
  </si>
  <si>
    <t>1.1986年1月1日以后出生；
2.大专及以上学历；
3.具有3-5年相关岗位工作经验；
4.具有良好的沟通协调能力、服务意识、认同企业文化及管理模式；
5.优秀者条件可适当放宽。</t>
  </si>
  <si>
    <t>1、负责年度培训计划的制定与修改，审核各部门上交的培训计划并监督执行情况
2、发掘培训需求，制订相应的年度或特定阶段的培训计划，并根据情况调整计划以适应工作需要、负责组织实施员工入职培训工作。
3、每日巡查培训中心不少于1/3的营业岗位，记录质检情况，在合理的范围内保持与各部门的沟通，促进服务质量水平的提升。
4、每周对培训中心各部门的工作任务执行和环境卫生情况等检查内容做出书面报告，并督促问题整改落实。
5、完成上级安排的其他工作事项。</t>
  </si>
  <si>
    <t xml:space="preserve">法务岗位            </t>
  </si>
  <si>
    <t>1.1981年1月1日以后出生，男性，身体健康；
2.重点大学全日制本科及以上学历，法律相关专业；
3.具有法务工作经验优先聘用，具有法律职业资格证书或律师执业证者优先聘用；
3.熟悉合同法、公司法等相关法律知识，正直诚信；
4.优秀者条件可适当放宽。</t>
  </si>
  <si>
    <t>1.审查公司各类合同、协议、制度等文本；
2.参与重大项目的谈判以及合同的起草、审核等；
3.根据业务需求，提供法律咨询或出具法律意见书；
4.协助处理公司诉讼、劳资纠纷；
5.协助完成上级交办的其他事项。</t>
  </si>
  <si>
    <t>人事主管</t>
  </si>
  <si>
    <t>1.1986年1月1日以后出生；
2.大专及以上学历；
3.具有3年以上相关岗位工作经验；
4.具有良好的沟通协调能力，认同企业文化及管理模式；
5.优秀者条件可适当放宽。</t>
  </si>
  <si>
    <t>1、协助部门负责人拟定有关人事、福利等各项人力资源规章制度和工作程序，并在修改通过后执行，保证人事工作协调运转。
2、协助制定培训中心及各部门的招聘计划，及时了解各部门人员流动情况及原因，组织实施招聘，与当地人力资源市场建立良好关系，以确保人才的供应。
3、负责执行培训中心关于劳动工资、劳动用工、员工福利、劳动保护方面的政策。
4、负责定期审核各部门班次以及月底员工出勤情况，制订工资发放明细。
5、负责按程序办理员工入离职、职位变更、奖励等各种有关手续。
6、完成上级交办的其他工作。</t>
  </si>
  <si>
    <t xml:space="preserve">人力资源岗位         </t>
  </si>
  <si>
    <t>1.1986年1月1日以后出生，身体健康；
2.普通高校全日制本科及以上学历，人力资源专业、管理学类相关专业，有人力资源工作经验者优先聘用；
3.懂HR知识，工作扎实细致认真；
4.优秀者条件可适当放宽。</t>
  </si>
  <si>
    <t>宿舍管理员</t>
  </si>
  <si>
    <t>1.1976年1月1日以后出生；
2.初中及以上学历；
3.具有良好的服务意识、认同企业文化及管理模式；
4.优秀者条件可适当放宽。</t>
  </si>
  <si>
    <t>财务部经理</t>
  </si>
  <si>
    <t>1.年龄32-45岁；
2.普通高校本科及以上学历，财务管理、会计、税务等相关专业，10年以上财务工作经验；
3.最近5年担任财务经理或总监岗位，业务能力强，管理经验丰富，有酒店行业管理经验，精通酒店行业财务核算和控制体系；
4.熟悉会计、审计、税务、财务管理等相关法律法规及企业财务制度和流程；
5.具备出色的沟通能力、应变能力和团队管理能力，良好的职业道德；      
6.优秀者条件可适当放宽。</t>
  </si>
  <si>
    <t>1、贯彻、执行总公司的财务制度，建立和健全公司资金运行、成本核算、费用开支和资产管理等方面的规章制度，协助总经理制定公司发展战略。   
2、加强财务管理，编制和执行财务计划，正确合理调动资金。
3、组织本部门人员做好会计核算工作，及时编制各种报表，反映会计信息。负责公司的成本核算与控制。负责公司财务管理及内部控制，根据公司业务发展的计划完成年度经营预算，并跟踪其执行情况，完成预算考核工作。
4、审查和批示各部门的费用报销，应收应付款管理。监督考核公司有关部门的财务收支、资金使用和资产管理等计划的执行情况及其效果，保护公司财产，维护财经纪律。确保适当成本、供应商物品定价、现金流量及其控制。
5、定期向总经理、总公司如实反映公司经济活动和财务收支情况，按时向总经理提供财务分析报告，正确及时地提供管理信息，作为改善公司经营管理决策的依据。
6、完成上级领导布置的其他工作。</t>
  </si>
  <si>
    <t xml:space="preserve">记账会计            </t>
  </si>
  <si>
    <t>1.1981年1月1日以后出生，身体健康；
2.普通高校全日制本科及以上学历，财务或审计专业；
3.从事财务或审计工作满3年以上，了解相关财税知识，清楚各科目账务处理关系；具有良好职业道德；
4.中级会计师、注册会计师优先；
5.优秀者条件可适当放宽。</t>
  </si>
  <si>
    <t>1.公司账务处理，做好会计核算工作，确保数据的准确性、及时性；
2.编制公司项目台账，负责项目财务结算工作；
3.编制相关报表，会计账册、凭证等财务档案的管理工作；
4.编制年度预算底稿，及其他相关工作；
5.协助完成上级交办的其他事项。</t>
  </si>
  <si>
    <t>项目核算</t>
  </si>
  <si>
    <t>1.1981年1月1日以后出生，身体健康；
2.普通高校全日制本科及以上学历，财务或审计专业；
3.从事财务或审计工作满3年以上，了解相关财税知识，清楚各科目账务处理关系；具有良好职业道德；
4.中级会计师、注册会计师优先；
6.优秀者条件可适当放宽。</t>
  </si>
  <si>
    <t>1.编制成本核算会计报表，参与制定成本计划及成本管理工作。协助项目其他部门定期编制、调整成本预算及计划；
2.加强成本管理基础工作，建立健全各项成本台账并及时更新。分析监控每月对工程生产成本提出分析意见，对目标成本完成情况进行监督控制，并提出考核意见；
3.负责项目的成本分析，定期反馈成本预算及计划执行情况，并提出相应控制措施和意见；
4.核算相关工程结算款，做好相关成本资料的整理、归档工作；
5.协助完成上级交办的其他事项。</t>
  </si>
  <si>
    <t>报税会计</t>
  </si>
  <si>
    <t>1.1981年1月1日以后出生，身体健康；
2.普通高校全日制本科及以上学历，财务或审计专业；
3.从事财务或审计工作满3年以上，了解相关财税知识，清楚各科目账务处理关系；具有良好职业道德；
4.中级会计师、注册会计师优先；
7.优秀者条件可适当放宽。</t>
  </si>
  <si>
    <t>1.负责集团整体税收筹划并提出税务方案，涉税流程设计和纳税风险监测，合理利用税收政策，优化公司税务环境，有效控制税收成本，发挥税务管理效益；
2.参与公司的经营活动，为集团的经营、投资、融资等经济活动提供税务专业支持和管理建议；
3.负责集团各项目的税务申报及税务管理工作。
4.完成领导交办的其它工作。</t>
  </si>
  <si>
    <t>工程部主管岗位</t>
  </si>
  <si>
    <t>1.1986年1月1日以后出生；
2.中专及以上学历，给排水专业、电气专业、暖通专业等相关专业；
3.具有5年以上同岗位工作经验。工作严谨细致，责任心强。必须掌握机电工程设计基础知识、熟悉电子通讯设备、计算机、暖通、空调、给排水设备、电梯等的使用和维护管理，熟悉基建、环境保护、安全生产、劳动保护方面的政策与法规。
4.优秀者条件可适当放宽。</t>
  </si>
  <si>
    <t>1、全面负责工程部的日常管理工作
2、保证公司内水、电、汽的正常供应；
3、负责公司的所有设备的正常运行及日常保养、维护、维修工作；
4、做好能源分析及控制工作；
5、制订设备设施的检查、保养和维修制度并实施；建立设备设施档案，并对其技术资料进行控制、管理与更新；
6、制定和完善本部门的岗位工作说明书，工作程序与标准以及各项规定；
7、完成上级领导交办的其他事项及任务。</t>
  </si>
  <si>
    <t xml:space="preserve">工程管理岗位      </t>
  </si>
  <si>
    <t>1.1986年1月1日以后出生；
2.全日制本科及以上学历，土木工程、道路桥梁、交通工程、给排水工程、结构工程、工程造价、电力工程、通信工程、计算机等工程类相关专业；
3.在市政工程建设相关行业工作满5年以上，熟悉国家及地方法规、政策，熟悉工程施工流程，具有良好的沟通能力、较强的协调组织能力；4.熟悉工程强、弱电施工和维护；
5.具备中级工程师及以上职称或项目管理师、二级建造师或以上资质证书者优先。6.有信息系统工程实施经验者优先。
4.优秀者条件可适当放宽。</t>
  </si>
  <si>
    <t>安保人员</t>
  </si>
  <si>
    <t xml:space="preserve">1.1986年1月1日以后出生；
2.中专以上学历；
3.工作严谨细致，责任心强；
4.具有驾驶相关证件及驾驶工作经验；
5.优秀者条件可适当放宽。
</t>
  </si>
  <si>
    <t>总计</t>
  </si>
  <si>
    <t>1、全面负责工程部的日常管理工作；
2.负责工程项目管理，质量、进度、成本控制，技术管理等；
3.负责工程前期手续及现场察看工作，负责施工现场管理，负责协调勘察、设计、监理、施工等单位的关系；
4.负责项目外部协调；
5.完成上级领导交办的其他事项及任务。</t>
    <phoneticPr fontId="4" type="noConversion"/>
  </si>
  <si>
    <t>1履行安保岗位工作职责；
2.维持公司场所内外区域的正常工作秩序；
3.维护公司内部治安秩序，消除隐患于萌芽状态，防患于未然；
4.加强对重点部位的治安防范；
5.做车辆维护和行车安全；
6.完成上级领导交办的其他事项及任务。</t>
    <phoneticPr fontId="4" type="noConversion"/>
  </si>
  <si>
    <t>招聘标准
（税前）</t>
    <phoneticPr fontId="4" type="noConversion"/>
  </si>
  <si>
    <t>2021A1</t>
    <phoneticPr fontId="4" type="noConversion"/>
  </si>
  <si>
    <t>2021A2</t>
  </si>
  <si>
    <t>2021A3</t>
  </si>
  <si>
    <t>2021A4</t>
  </si>
  <si>
    <t>2021A5</t>
  </si>
  <si>
    <t>2021A6</t>
  </si>
  <si>
    <t>2021A7</t>
  </si>
  <si>
    <t>2021A8</t>
  </si>
  <si>
    <t>2021A9</t>
  </si>
  <si>
    <t>2021A10</t>
  </si>
  <si>
    <t>2021A11</t>
  </si>
  <si>
    <t>2021A12</t>
  </si>
  <si>
    <t>2021A13</t>
  </si>
  <si>
    <t>2021A14</t>
  </si>
  <si>
    <t>2021A15</t>
  </si>
  <si>
    <t>2021A16</t>
  </si>
  <si>
    <t>2021A17</t>
  </si>
  <si>
    <t>2021A18</t>
  </si>
  <si>
    <t>2021A19</t>
  </si>
  <si>
    <t>2021A20</t>
  </si>
  <si>
    <t>2021A21</t>
  </si>
  <si>
    <t>2021A22</t>
  </si>
  <si>
    <t>2021A23</t>
  </si>
  <si>
    <t>2021A24</t>
  </si>
  <si>
    <t>2021A25</t>
  </si>
  <si>
    <t>2021A26</t>
  </si>
  <si>
    <t>2021A27</t>
  </si>
  <si>
    <t>2021A28</t>
  </si>
  <si>
    <t>2021A29</t>
  </si>
  <si>
    <t>2021A30</t>
  </si>
  <si>
    <t>2021A31</t>
  </si>
  <si>
    <t>2021A32</t>
  </si>
  <si>
    <t>2021A33</t>
  </si>
  <si>
    <t>2021A34</t>
  </si>
  <si>
    <t>2021A35</t>
  </si>
  <si>
    <t>2021A36</t>
  </si>
  <si>
    <t>2021A37</t>
  </si>
  <si>
    <t>2021A38</t>
  </si>
  <si>
    <t>2021A39</t>
  </si>
  <si>
    <t>2021A40</t>
  </si>
  <si>
    <t>2021A41</t>
  </si>
  <si>
    <t>2021A42</t>
  </si>
  <si>
    <t>2021A43</t>
  </si>
  <si>
    <t>1、负责员工宿舍的日常管理工作，保证员工有一个舒适、洁净的休息环境。
2、负责每日清扫整理房间，按规定时间更换床单、被套、枕套。
3、检查各种电器设备的完好情况。
4、负责宿舍进出人员的登记、询查管理做好防火、防盗等安全工作。
5、完成上级交办的其他工作</t>
    <phoneticPr fontId="4" type="noConversion"/>
  </si>
  <si>
    <t>1.负责起草工作报告、专题材料、领导讲话、会议纪要以及年、季、月度工作总结和打算等文字材料。
2.负责公文的拟稿、送审、送签、制发等。
3.负责调研、收集、整理、反馈工作情况，为领导提供决策依据和参考信息。
4.负责上情下达、下情上报等信息传送工作。
5、负责记录整理综合性办公会和其他重要会议内容。
6.完成领导交办的其他工作。</t>
    <phoneticPr fontId="4" type="noConversion"/>
  </si>
  <si>
    <t>招聘职位计划表</t>
    <phoneticPr fontId="4" type="noConversion"/>
  </si>
  <si>
    <t>工资面议</t>
    <phoneticPr fontId="4" type="noConversion"/>
  </si>
  <si>
    <t>8000元起</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</si>
</sst>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宋体"/>
      <charset val="134"/>
      <scheme val="minor"/>
    </font>
    <font>
      <sz val="11"/>
      <color rgb="FFFF0000"/>
      <name val="宋体"/>
      <family val="3"/>
      <charset val="134"/>
      <scheme val="minor"/>
    </font>
    <font>
      <sz val="13"/>
      <name val="宋体"/>
      <family val="3"/>
      <charset val="134"/>
      <scheme val="minor"/>
    </font>
    <font>
      <sz val="11"/>
      <color theme="1"/>
      <name val="宋体"/>
      <family val="3"/>
      <charset val="134"/>
      <scheme val="minor"/>
    </font>
    <font>
      <sz val="9"/>
      <name val="宋体"/>
      <family val="3"/>
      <charset val="134"/>
      <scheme val="minor"/>
    </font>
    <font>
      <b/>
      <sz val="14"/>
      <name val="宋体"/>
      <family val="3"/>
      <charset val="134"/>
      <scheme val="minor"/>
    </font>
    <font>
      <sz val="11"/>
      <name val="宋体"/>
      <family val="3"/>
      <charset val="134"/>
      <scheme val="minor"/>
    </font>
    <font>
      <sz val="17"/>
      <name val="宋体"/>
      <family val="3"/>
      <charset val="134"/>
      <scheme val="minor"/>
    </font>
    <font>
      <sz val="17"/>
      <name val="仿宋"/>
      <family val="3"/>
      <charset val="134"/>
    </font>
    <font>
      <b/>
      <sz val="17"/>
      <name val="宋体"/>
      <family val="3"/>
      <charset val="134"/>
    </font>
    <font>
      <b/>
      <sz val="16"/>
      <name val="宋体"/>
      <family val="3"/>
      <charset val="134"/>
      <scheme val="minor"/>
    </font>
    <font>
      <sz val="16"/>
      <name val="宋体"/>
      <family val="3"/>
      <charset val="134"/>
      <scheme val="minor"/>
    </font>
    <font>
      <sz val="16"/>
      <name val="宋体"/>
      <family val="3"/>
      <charset val="134"/>
    </font>
    <font>
      <sz val="16"/>
      <color theme="1"/>
      <name val="宋体"/>
      <family val="3"/>
      <charset val="134"/>
      <scheme val="minor"/>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s>
  <cellStyleXfs count="4">
    <xf numFmtId="0" fontId="0" fillId="0" borderId="0">
      <alignment vertical="center"/>
    </xf>
    <xf numFmtId="0" fontId="3" fillId="0" borderId="0">
      <alignment vertical="center"/>
    </xf>
    <xf numFmtId="0" fontId="3" fillId="0" borderId="0">
      <alignment vertical="center"/>
    </xf>
    <xf numFmtId="0" fontId="3" fillId="0" borderId="0">
      <alignment vertical="center"/>
    </xf>
  </cellStyleXfs>
  <cellXfs count="32">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3" xfId="3"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2" borderId="3" xfId="0" applyFont="1" applyFill="1" applyBorder="1" applyAlignment="1">
      <alignment vertical="center" wrapText="1"/>
    </xf>
    <xf numFmtId="0" fontId="6" fillId="2" borderId="3" xfId="0" applyFont="1" applyFill="1" applyBorder="1" applyAlignment="1">
      <alignment horizontal="center" vertical="center" wrapText="1"/>
    </xf>
    <xf numFmtId="0" fontId="0" fillId="2" borderId="0" xfId="0" applyFill="1" applyAlignment="1">
      <alignment horizontal="center" vertical="center" wrapText="1"/>
    </xf>
    <xf numFmtId="0" fontId="6" fillId="2" borderId="3" xfId="0" applyFont="1" applyFill="1" applyBorder="1" applyAlignment="1">
      <alignment vertical="center" wrapText="1"/>
    </xf>
    <xf numFmtId="0" fontId="7"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58" fontId="7"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3" xfId="2" applyFont="1" applyFill="1" applyBorder="1" applyAlignment="1">
      <alignment horizontal="center" vertical="center" wrapText="1"/>
    </xf>
    <xf numFmtId="0" fontId="12" fillId="0" borderId="3" xfId="0" applyFont="1" applyFill="1" applyBorder="1" applyAlignment="1">
      <alignment horizontal="center" vertical="center"/>
    </xf>
    <xf numFmtId="0" fontId="11" fillId="2" borderId="3" xfId="0" applyFont="1" applyFill="1" applyBorder="1" applyAlignment="1">
      <alignment vertical="center" wrapText="1"/>
    </xf>
    <xf numFmtId="0" fontId="13" fillId="0" borderId="0" xfId="0" applyFont="1" applyAlignment="1">
      <alignment horizontal="center" vertical="center" wrapText="1"/>
    </xf>
    <xf numFmtId="0" fontId="9" fillId="0" borderId="0"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cellXfs>
  <cellStyles count="4">
    <cellStyle name="常规" xfId="0" builtinId="0"/>
    <cellStyle name="常规 2" xfId="2" xr:uid="{00000000-0005-0000-0000-000001000000}"/>
    <cellStyle name="常规 2 2" xfId="1" xr:uid="{00000000-0005-0000-0000-000002000000}"/>
    <cellStyle name="常规 3" xfId="3" xr:uid="{00000000-0005-0000-0000-000003000000}"/>
  </cellStyles>
  <dxfs count="0"/>
  <tableStyles count="0" defaultTableStyle="TableStyleMedium9" defaultPivotStyle="PivotStyleLight16"/>
  <colors>
    <mruColors>
      <color rgb="FFFFFF9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7"/>
  <sheetViews>
    <sheetView tabSelected="1" view="pageBreakPreview" zoomScale="70" zoomScaleNormal="80" zoomScaleSheetLayoutView="70" workbookViewId="0">
      <pane xSplit="5" ySplit="3" topLeftCell="F43" activePane="bottomRight" state="frozen"/>
      <selection pane="topRight"/>
      <selection pane="bottomLeft"/>
      <selection pane="bottomRight" activeCell="E2" sqref="E1:E1048576"/>
    </sheetView>
  </sheetViews>
  <sheetFormatPr defaultColWidth="9" defaultRowHeight="20.25" x14ac:dyDescent="0.15"/>
  <cols>
    <col min="1" max="1" width="9.75" style="2" customWidth="1"/>
    <col min="2" max="2" width="16.25" style="2" customWidth="1"/>
    <col min="3" max="3" width="19.875" style="2" customWidth="1"/>
    <col min="4" max="4" width="20.625" style="20" customWidth="1"/>
    <col min="5" max="5" width="14.5" style="20" customWidth="1"/>
    <col min="6" max="6" width="75.75" style="2" customWidth="1"/>
    <col min="7" max="7" width="90.625" style="2" customWidth="1"/>
    <col min="8" max="8" width="20" style="2" customWidth="1"/>
    <col min="9" max="9" width="17.5" style="2" hidden="1" customWidth="1"/>
    <col min="10" max="12" width="9" style="2" hidden="1" customWidth="1"/>
    <col min="13" max="16384" width="9" style="2"/>
  </cols>
  <sheetData>
    <row r="1" spans="1:12" ht="66" customHeight="1" x14ac:dyDescent="0.15">
      <c r="A1" s="21" t="s">
        <v>191</v>
      </c>
      <c r="B1" s="21"/>
      <c r="C1" s="21"/>
      <c r="D1" s="21"/>
      <c r="E1" s="21"/>
      <c r="F1" s="21"/>
      <c r="G1" s="21"/>
      <c r="H1" s="21"/>
      <c r="I1" s="21"/>
      <c r="J1" s="21"/>
      <c r="K1" s="21"/>
      <c r="L1" s="21"/>
    </row>
    <row r="2" spans="1:12" s="9" customFormat="1" ht="18.75" customHeight="1" x14ac:dyDescent="0.15">
      <c r="A2" s="24" t="s">
        <v>0</v>
      </c>
      <c r="B2" s="26" t="s">
        <v>1</v>
      </c>
      <c r="C2" s="24" t="s">
        <v>2</v>
      </c>
      <c r="D2" s="28" t="s">
        <v>3</v>
      </c>
      <c r="E2" s="28" t="s">
        <v>4</v>
      </c>
      <c r="F2" s="24" t="s">
        <v>5</v>
      </c>
      <c r="G2" s="24" t="s">
        <v>6</v>
      </c>
      <c r="H2" s="24" t="s">
        <v>145</v>
      </c>
      <c r="I2" s="24" t="s">
        <v>7</v>
      </c>
      <c r="J2" s="10"/>
      <c r="K2" s="22" t="s">
        <v>8</v>
      </c>
      <c r="L2" s="22"/>
    </row>
    <row r="3" spans="1:12" s="9" customFormat="1" ht="37.5" customHeight="1" x14ac:dyDescent="0.15">
      <c r="A3" s="25"/>
      <c r="B3" s="27"/>
      <c r="C3" s="25"/>
      <c r="D3" s="29"/>
      <c r="E3" s="29"/>
      <c r="F3" s="25"/>
      <c r="G3" s="25"/>
      <c r="H3" s="25"/>
      <c r="I3" s="25"/>
      <c r="J3" s="8" t="s">
        <v>9</v>
      </c>
      <c r="K3" s="8" t="s">
        <v>10</v>
      </c>
      <c r="L3" s="8" t="s">
        <v>11</v>
      </c>
    </row>
    <row r="4" spans="1:12" ht="102" customHeight="1" x14ac:dyDescent="0.15">
      <c r="A4" s="3">
        <v>1</v>
      </c>
      <c r="B4" s="6" t="s">
        <v>146</v>
      </c>
      <c r="C4" s="3" t="s">
        <v>12</v>
      </c>
      <c r="D4" s="16" t="s">
        <v>23</v>
      </c>
      <c r="E4" s="16">
        <v>1</v>
      </c>
      <c r="F4" s="4" t="s">
        <v>24</v>
      </c>
      <c r="G4" s="4" t="s">
        <v>25</v>
      </c>
      <c r="H4" s="15" t="s">
        <v>26</v>
      </c>
      <c r="I4" s="11">
        <v>4500</v>
      </c>
      <c r="J4" s="12">
        <v>4700</v>
      </c>
      <c r="K4" s="12" t="e">
        <f>I4-#REF!</f>
        <v>#REF!</v>
      </c>
      <c r="L4" s="12">
        <f t="shared" ref="L4:L36" si="0">I4-J4</f>
        <v>-200</v>
      </c>
    </row>
    <row r="5" spans="1:12" ht="99.75" customHeight="1" x14ac:dyDescent="0.15">
      <c r="A5" s="3">
        <v>2</v>
      </c>
      <c r="B5" s="6" t="s">
        <v>147</v>
      </c>
      <c r="C5" s="3" t="s">
        <v>12</v>
      </c>
      <c r="D5" s="17" t="s">
        <v>27</v>
      </c>
      <c r="E5" s="16">
        <v>2</v>
      </c>
      <c r="F5" s="4" t="s">
        <v>28</v>
      </c>
      <c r="G5" s="4" t="s">
        <v>29</v>
      </c>
      <c r="H5" s="11" t="s">
        <v>30</v>
      </c>
      <c r="I5" s="11">
        <v>3500</v>
      </c>
      <c r="J5" s="12">
        <v>3500</v>
      </c>
      <c r="K5" s="12" t="e">
        <f>I5-#REF!</f>
        <v>#REF!</v>
      </c>
      <c r="L5" s="12">
        <f t="shared" si="0"/>
        <v>0</v>
      </c>
    </row>
    <row r="6" spans="1:12" ht="97.5" customHeight="1" x14ac:dyDescent="0.15">
      <c r="A6" s="3">
        <v>3</v>
      </c>
      <c r="B6" s="6" t="s">
        <v>148</v>
      </c>
      <c r="C6" s="3" t="s">
        <v>12</v>
      </c>
      <c r="D6" s="16" t="s">
        <v>31</v>
      </c>
      <c r="E6" s="16">
        <v>1</v>
      </c>
      <c r="F6" s="4" t="s">
        <v>32</v>
      </c>
      <c r="G6" s="4" t="s">
        <v>33</v>
      </c>
      <c r="H6" s="11" t="s">
        <v>34</v>
      </c>
      <c r="I6" s="11">
        <v>3000</v>
      </c>
      <c r="J6" s="12">
        <v>3100</v>
      </c>
      <c r="K6" s="12" t="e">
        <f>I6-#REF!</f>
        <v>#REF!</v>
      </c>
      <c r="L6" s="12">
        <f t="shared" si="0"/>
        <v>-100</v>
      </c>
    </row>
    <row r="7" spans="1:12" ht="91.5" customHeight="1" x14ac:dyDescent="0.15">
      <c r="A7" s="3">
        <v>4</v>
      </c>
      <c r="B7" s="6" t="s">
        <v>149</v>
      </c>
      <c r="C7" s="3" t="s">
        <v>12</v>
      </c>
      <c r="D7" s="17" t="s">
        <v>35</v>
      </c>
      <c r="E7" s="16">
        <v>3</v>
      </c>
      <c r="F7" s="4" t="s">
        <v>36</v>
      </c>
      <c r="G7" s="4" t="s">
        <v>37</v>
      </c>
      <c r="H7" s="11" t="s">
        <v>38</v>
      </c>
      <c r="I7" s="11">
        <v>2700</v>
      </c>
      <c r="J7" s="12">
        <v>2600</v>
      </c>
      <c r="K7" s="12" t="e">
        <f>I7-#REF!</f>
        <v>#REF!</v>
      </c>
      <c r="L7" s="12">
        <f t="shared" si="0"/>
        <v>100</v>
      </c>
    </row>
    <row r="8" spans="1:12" ht="87.75" customHeight="1" x14ac:dyDescent="0.15">
      <c r="A8" s="3">
        <v>5</v>
      </c>
      <c r="B8" s="6" t="s">
        <v>150</v>
      </c>
      <c r="C8" s="3" t="s">
        <v>12</v>
      </c>
      <c r="D8" s="17" t="s">
        <v>39</v>
      </c>
      <c r="E8" s="16">
        <v>2</v>
      </c>
      <c r="F8" s="4" t="s">
        <v>40</v>
      </c>
      <c r="G8" s="4" t="s">
        <v>41</v>
      </c>
      <c r="H8" s="11" t="s">
        <v>42</v>
      </c>
      <c r="I8" s="11">
        <v>2400</v>
      </c>
      <c r="J8" s="12">
        <v>2500</v>
      </c>
      <c r="K8" s="12" t="e">
        <f>I8-#REF!</f>
        <v>#REF!</v>
      </c>
      <c r="L8" s="12">
        <f t="shared" si="0"/>
        <v>-100</v>
      </c>
    </row>
    <row r="9" spans="1:12" ht="104.25" customHeight="1" x14ac:dyDescent="0.15">
      <c r="A9" s="3">
        <v>6</v>
      </c>
      <c r="B9" s="6" t="s">
        <v>151</v>
      </c>
      <c r="C9" s="3" t="s">
        <v>12</v>
      </c>
      <c r="D9" s="17" t="s">
        <v>43</v>
      </c>
      <c r="E9" s="16">
        <v>4</v>
      </c>
      <c r="F9" s="4" t="s">
        <v>44</v>
      </c>
      <c r="G9" s="4" t="s">
        <v>45</v>
      </c>
      <c r="H9" s="11" t="s">
        <v>46</v>
      </c>
      <c r="I9" s="11">
        <v>5200</v>
      </c>
      <c r="J9" s="12">
        <v>5200</v>
      </c>
      <c r="K9" s="12" t="e">
        <f>I9-#REF!</f>
        <v>#REF!</v>
      </c>
      <c r="L9" s="12">
        <f t="shared" si="0"/>
        <v>0</v>
      </c>
    </row>
    <row r="10" spans="1:12" ht="167.25" customHeight="1" x14ac:dyDescent="0.15">
      <c r="A10" s="3">
        <v>7</v>
      </c>
      <c r="B10" s="6" t="s">
        <v>152</v>
      </c>
      <c r="C10" s="3" t="s">
        <v>12</v>
      </c>
      <c r="D10" s="17" t="s">
        <v>47</v>
      </c>
      <c r="E10" s="16">
        <v>1</v>
      </c>
      <c r="F10" s="4" t="s">
        <v>48</v>
      </c>
      <c r="G10" s="4" t="s">
        <v>49</v>
      </c>
      <c r="H10" s="11" t="s">
        <v>50</v>
      </c>
      <c r="I10" s="11">
        <v>7000</v>
      </c>
      <c r="J10" s="12">
        <v>7500</v>
      </c>
      <c r="K10" s="12" t="e">
        <f>I10-#REF!</f>
        <v>#REF!</v>
      </c>
      <c r="L10" s="12">
        <f t="shared" si="0"/>
        <v>-500</v>
      </c>
    </row>
    <row r="11" spans="1:12" ht="130.5" customHeight="1" x14ac:dyDescent="0.15">
      <c r="A11" s="3">
        <v>8</v>
      </c>
      <c r="B11" s="6" t="s">
        <v>153</v>
      </c>
      <c r="C11" s="3" t="s">
        <v>12</v>
      </c>
      <c r="D11" s="17" t="s">
        <v>51</v>
      </c>
      <c r="E11" s="16">
        <v>1</v>
      </c>
      <c r="F11" s="4" t="s">
        <v>52</v>
      </c>
      <c r="G11" s="4" t="s">
        <v>53</v>
      </c>
      <c r="H11" s="11" t="s">
        <v>192</v>
      </c>
      <c r="I11" s="11">
        <v>4200</v>
      </c>
      <c r="J11" s="12">
        <v>4700</v>
      </c>
      <c r="K11" s="12" t="e">
        <f>I11-#REF!</f>
        <v>#REF!</v>
      </c>
      <c r="L11" s="12">
        <f t="shared" si="0"/>
        <v>-500</v>
      </c>
    </row>
    <row r="12" spans="1:12" ht="110.25" customHeight="1" x14ac:dyDescent="0.15">
      <c r="A12" s="3">
        <v>9</v>
      </c>
      <c r="B12" s="6" t="s">
        <v>154</v>
      </c>
      <c r="C12" s="3" t="s">
        <v>12</v>
      </c>
      <c r="D12" s="17" t="s">
        <v>54</v>
      </c>
      <c r="E12" s="16">
        <v>3</v>
      </c>
      <c r="F12" s="4" t="s">
        <v>55</v>
      </c>
      <c r="G12" s="4" t="s">
        <v>56</v>
      </c>
      <c r="H12" s="11" t="s">
        <v>192</v>
      </c>
      <c r="I12" s="11">
        <v>4000</v>
      </c>
      <c r="J12" s="12">
        <v>4000</v>
      </c>
      <c r="K12" s="12" t="e">
        <f>I12-#REF!</f>
        <v>#REF!</v>
      </c>
      <c r="L12" s="12">
        <f t="shared" si="0"/>
        <v>0</v>
      </c>
    </row>
    <row r="13" spans="1:12" ht="147" customHeight="1" x14ac:dyDescent="0.15">
      <c r="A13" s="3">
        <v>10</v>
      </c>
      <c r="B13" s="6" t="s">
        <v>155</v>
      </c>
      <c r="C13" s="3" t="s">
        <v>12</v>
      </c>
      <c r="D13" s="17" t="s">
        <v>58</v>
      </c>
      <c r="E13" s="16">
        <v>6</v>
      </c>
      <c r="F13" s="4" t="s">
        <v>59</v>
      </c>
      <c r="G13" s="4" t="s">
        <v>60</v>
      </c>
      <c r="H13" s="11" t="s">
        <v>192</v>
      </c>
      <c r="I13" s="11">
        <v>3500</v>
      </c>
      <c r="J13" s="12">
        <v>3500</v>
      </c>
      <c r="K13" s="12" t="e">
        <f>I13-#REF!</f>
        <v>#REF!</v>
      </c>
      <c r="L13" s="12">
        <f t="shared" si="0"/>
        <v>0</v>
      </c>
    </row>
    <row r="14" spans="1:12" ht="124.5" customHeight="1" x14ac:dyDescent="0.15">
      <c r="A14" s="3">
        <v>11</v>
      </c>
      <c r="B14" s="6" t="s">
        <v>156</v>
      </c>
      <c r="C14" s="3" t="s">
        <v>12</v>
      </c>
      <c r="D14" s="17" t="s">
        <v>62</v>
      </c>
      <c r="E14" s="16">
        <v>1</v>
      </c>
      <c r="F14" s="4" t="s">
        <v>63</v>
      </c>
      <c r="G14" s="4" t="s">
        <v>64</v>
      </c>
      <c r="H14" s="11" t="s">
        <v>30</v>
      </c>
      <c r="I14" s="11">
        <v>3500</v>
      </c>
      <c r="J14" s="12">
        <v>3300</v>
      </c>
      <c r="K14" s="12" t="e">
        <f>I14-#REF!</f>
        <v>#REF!</v>
      </c>
      <c r="L14" s="12">
        <f t="shared" si="0"/>
        <v>200</v>
      </c>
    </row>
    <row r="15" spans="1:12" ht="129" customHeight="1" x14ac:dyDescent="0.15">
      <c r="A15" s="3">
        <v>12</v>
      </c>
      <c r="B15" s="6" t="s">
        <v>157</v>
      </c>
      <c r="C15" s="3" t="s">
        <v>12</v>
      </c>
      <c r="D15" s="17" t="s">
        <v>65</v>
      </c>
      <c r="E15" s="16">
        <v>4</v>
      </c>
      <c r="F15" s="4" t="s">
        <v>66</v>
      </c>
      <c r="G15" s="4" t="s">
        <v>67</v>
      </c>
      <c r="H15" s="11" t="s">
        <v>34</v>
      </c>
      <c r="I15" s="11">
        <v>3000</v>
      </c>
      <c r="J15" s="12">
        <v>3100</v>
      </c>
      <c r="K15" s="12" t="e">
        <f>I15-#REF!</f>
        <v>#REF!</v>
      </c>
      <c r="L15" s="12">
        <f t="shared" si="0"/>
        <v>-100</v>
      </c>
    </row>
    <row r="16" spans="1:12" ht="132.75" customHeight="1" x14ac:dyDescent="0.15">
      <c r="A16" s="3">
        <v>13</v>
      </c>
      <c r="B16" s="6" t="s">
        <v>158</v>
      </c>
      <c r="C16" s="3" t="s">
        <v>12</v>
      </c>
      <c r="D16" s="16" t="s">
        <v>68</v>
      </c>
      <c r="E16" s="16">
        <v>1</v>
      </c>
      <c r="F16" s="4" t="s">
        <v>69</v>
      </c>
      <c r="G16" s="4" t="s">
        <v>70</v>
      </c>
      <c r="H16" s="11" t="s">
        <v>57</v>
      </c>
      <c r="I16" s="11">
        <v>3800</v>
      </c>
      <c r="J16" s="12">
        <v>4000</v>
      </c>
      <c r="K16" s="12" t="e">
        <f>I16-#REF!</f>
        <v>#REF!</v>
      </c>
      <c r="L16" s="12">
        <f t="shared" si="0"/>
        <v>-200</v>
      </c>
    </row>
    <row r="17" spans="1:12" ht="104.25" customHeight="1" x14ac:dyDescent="0.15">
      <c r="A17" s="3">
        <v>14</v>
      </c>
      <c r="B17" s="6" t="s">
        <v>159</v>
      </c>
      <c r="C17" s="3" t="s">
        <v>12</v>
      </c>
      <c r="D17" s="16" t="s">
        <v>71</v>
      </c>
      <c r="E17" s="16">
        <v>2</v>
      </c>
      <c r="F17" s="4" t="s">
        <v>72</v>
      </c>
      <c r="G17" s="4" t="s">
        <v>73</v>
      </c>
      <c r="H17" s="11" t="s">
        <v>74</v>
      </c>
      <c r="I17" s="11">
        <v>3300</v>
      </c>
      <c r="J17" s="12">
        <v>3500</v>
      </c>
      <c r="K17" s="12" t="e">
        <f>I17-#REF!</f>
        <v>#REF!</v>
      </c>
      <c r="L17" s="12">
        <f t="shared" si="0"/>
        <v>-200</v>
      </c>
    </row>
    <row r="18" spans="1:12" ht="99" customHeight="1" x14ac:dyDescent="0.15">
      <c r="A18" s="3">
        <v>15</v>
      </c>
      <c r="B18" s="6" t="s">
        <v>160</v>
      </c>
      <c r="C18" s="3" t="s">
        <v>12</v>
      </c>
      <c r="D18" s="16" t="s">
        <v>75</v>
      </c>
      <c r="E18" s="16">
        <v>1</v>
      </c>
      <c r="F18" s="4" t="s">
        <v>76</v>
      </c>
      <c r="G18" s="30" t="s">
        <v>77</v>
      </c>
      <c r="H18" s="15" t="s">
        <v>50</v>
      </c>
      <c r="I18" s="15">
        <v>7000</v>
      </c>
      <c r="J18" s="12">
        <v>7500</v>
      </c>
      <c r="K18" s="12" t="e">
        <f>I18-#REF!</f>
        <v>#REF!</v>
      </c>
      <c r="L18" s="12">
        <f t="shared" si="0"/>
        <v>-500</v>
      </c>
    </row>
    <row r="19" spans="1:12" ht="99.75" customHeight="1" x14ac:dyDescent="0.15">
      <c r="A19" s="3">
        <v>16</v>
      </c>
      <c r="B19" s="6" t="s">
        <v>161</v>
      </c>
      <c r="C19" s="3" t="s">
        <v>12</v>
      </c>
      <c r="D19" s="16" t="s">
        <v>78</v>
      </c>
      <c r="E19" s="16">
        <v>2</v>
      </c>
      <c r="F19" s="4" t="s">
        <v>76</v>
      </c>
      <c r="G19" s="31"/>
      <c r="H19" s="11" t="s">
        <v>46</v>
      </c>
      <c r="I19" s="11">
        <v>5000</v>
      </c>
      <c r="J19" s="12">
        <v>5500</v>
      </c>
      <c r="K19" s="12" t="e">
        <f>I19-#REF!</f>
        <v>#REF!</v>
      </c>
      <c r="L19" s="12">
        <f t="shared" si="0"/>
        <v>-500</v>
      </c>
    </row>
    <row r="20" spans="1:12" ht="101.25" customHeight="1" x14ac:dyDescent="0.15">
      <c r="A20" s="3">
        <v>17</v>
      </c>
      <c r="B20" s="6" t="s">
        <v>162</v>
      </c>
      <c r="C20" s="3" t="s">
        <v>12</v>
      </c>
      <c r="D20" s="16" t="s">
        <v>79</v>
      </c>
      <c r="E20" s="16">
        <v>1</v>
      </c>
      <c r="F20" s="4" t="s">
        <v>76</v>
      </c>
      <c r="G20" s="30" t="s">
        <v>80</v>
      </c>
      <c r="H20" s="15" t="s">
        <v>46</v>
      </c>
      <c r="I20" s="15">
        <v>5000</v>
      </c>
      <c r="J20" s="12">
        <v>5200</v>
      </c>
      <c r="K20" s="12" t="e">
        <f>I20-#REF!</f>
        <v>#REF!</v>
      </c>
      <c r="L20" s="12">
        <f t="shared" si="0"/>
        <v>-200</v>
      </c>
    </row>
    <row r="21" spans="1:12" ht="122.25" customHeight="1" x14ac:dyDescent="0.15">
      <c r="A21" s="3">
        <v>18</v>
      </c>
      <c r="B21" s="6" t="s">
        <v>163</v>
      </c>
      <c r="C21" s="3" t="s">
        <v>12</v>
      </c>
      <c r="D21" s="16" t="s">
        <v>81</v>
      </c>
      <c r="E21" s="16">
        <v>2</v>
      </c>
      <c r="F21" s="4" t="s">
        <v>82</v>
      </c>
      <c r="G21" s="31"/>
      <c r="H21" s="11" t="s">
        <v>83</v>
      </c>
      <c r="I21" s="11">
        <v>3500</v>
      </c>
      <c r="J21" s="12">
        <v>3500</v>
      </c>
      <c r="K21" s="12" t="e">
        <f>I21-#REF!</f>
        <v>#REF!</v>
      </c>
      <c r="L21" s="12">
        <f t="shared" si="0"/>
        <v>0</v>
      </c>
    </row>
    <row r="22" spans="1:12" ht="127.5" customHeight="1" x14ac:dyDescent="0.15">
      <c r="A22" s="3">
        <v>19</v>
      </c>
      <c r="B22" s="6" t="s">
        <v>164</v>
      </c>
      <c r="C22" s="3" t="s">
        <v>12</v>
      </c>
      <c r="D22" s="16" t="s">
        <v>84</v>
      </c>
      <c r="E22" s="16">
        <v>2</v>
      </c>
      <c r="F22" s="4" t="s">
        <v>85</v>
      </c>
      <c r="G22" s="4" t="s">
        <v>86</v>
      </c>
      <c r="H22" s="11" t="s">
        <v>83</v>
      </c>
      <c r="I22" s="11">
        <v>3500</v>
      </c>
      <c r="J22" s="12">
        <v>3500</v>
      </c>
      <c r="K22" s="12" t="e">
        <f>I22-#REF!</f>
        <v>#REF!</v>
      </c>
      <c r="L22" s="12">
        <f t="shared" si="0"/>
        <v>0</v>
      </c>
    </row>
    <row r="23" spans="1:12" ht="120" customHeight="1" x14ac:dyDescent="0.15">
      <c r="A23" s="3">
        <v>20</v>
      </c>
      <c r="B23" s="6" t="s">
        <v>165</v>
      </c>
      <c r="C23" s="3" t="s">
        <v>12</v>
      </c>
      <c r="D23" s="16" t="s">
        <v>87</v>
      </c>
      <c r="E23" s="16">
        <v>3</v>
      </c>
      <c r="F23" s="4" t="s">
        <v>85</v>
      </c>
      <c r="G23" s="4" t="s">
        <v>88</v>
      </c>
      <c r="H23" s="11" t="s">
        <v>89</v>
      </c>
      <c r="I23" s="11">
        <v>3000</v>
      </c>
      <c r="J23" s="12">
        <v>2800</v>
      </c>
      <c r="K23" s="12" t="e">
        <f>I23-#REF!</f>
        <v>#REF!</v>
      </c>
      <c r="L23" s="12">
        <f t="shared" si="0"/>
        <v>200</v>
      </c>
    </row>
    <row r="24" spans="1:12" ht="108" customHeight="1" x14ac:dyDescent="0.15">
      <c r="A24" s="3">
        <v>21</v>
      </c>
      <c r="B24" s="6" t="s">
        <v>166</v>
      </c>
      <c r="C24" s="3" t="s">
        <v>12</v>
      </c>
      <c r="D24" s="16" t="s">
        <v>90</v>
      </c>
      <c r="E24" s="16">
        <v>1</v>
      </c>
      <c r="F24" s="4" t="s">
        <v>91</v>
      </c>
      <c r="G24" s="30" t="s">
        <v>92</v>
      </c>
      <c r="H24" s="11" t="s">
        <v>15</v>
      </c>
      <c r="I24" s="11">
        <v>4500</v>
      </c>
      <c r="J24" s="12">
        <v>4700</v>
      </c>
      <c r="K24" s="12" t="e">
        <f>I24-#REF!</f>
        <v>#REF!</v>
      </c>
      <c r="L24" s="12">
        <f t="shared" si="0"/>
        <v>-200</v>
      </c>
    </row>
    <row r="25" spans="1:12" ht="135" customHeight="1" x14ac:dyDescent="0.15">
      <c r="A25" s="3">
        <v>22</v>
      </c>
      <c r="B25" s="6" t="s">
        <v>167</v>
      </c>
      <c r="C25" s="3" t="s">
        <v>12</v>
      </c>
      <c r="D25" s="16" t="s">
        <v>93</v>
      </c>
      <c r="E25" s="16">
        <v>3</v>
      </c>
      <c r="F25" s="4" t="s">
        <v>82</v>
      </c>
      <c r="G25" s="31"/>
      <c r="H25" s="11" t="s">
        <v>57</v>
      </c>
      <c r="I25" s="11">
        <v>4000</v>
      </c>
      <c r="J25" s="12">
        <v>4000</v>
      </c>
      <c r="K25" s="12" t="e">
        <f>I25-#REF!</f>
        <v>#REF!</v>
      </c>
      <c r="L25" s="12">
        <f t="shared" si="0"/>
        <v>0</v>
      </c>
    </row>
    <row r="26" spans="1:12" ht="92.25" customHeight="1" x14ac:dyDescent="0.15">
      <c r="A26" s="3">
        <v>23</v>
      </c>
      <c r="B26" s="6" t="s">
        <v>168</v>
      </c>
      <c r="C26" s="3" t="s">
        <v>12</v>
      </c>
      <c r="D26" s="16" t="s">
        <v>94</v>
      </c>
      <c r="E26" s="16">
        <v>1</v>
      </c>
      <c r="F26" s="4" t="s">
        <v>95</v>
      </c>
      <c r="G26" s="30" t="s">
        <v>96</v>
      </c>
      <c r="H26" s="11" t="s">
        <v>46</v>
      </c>
      <c r="I26" s="11">
        <v>5000</v>
      </c>
      <c r="J26" s="12">
        <v>5200</v>
      </c>
      <c r="K26" s="12" t="e">
        <f>I26-#REF!</f>
        <v>#REF!</v>
      </c>
      <c r="L26" s="12">
        <f t="shared" si="0"/>
        <v>-200</v>
      </c>
    </row>
    <row r="27" spans="1:12" ht="102" customHeight="1" x14ac:dyDescent="0.15">
      <c r="A27" s="3">
        <v>24</v>
      </c>
      <c r="B27" s="6" t="s">
        <v>169</v>
      </c>
      <c r="C27" s="3" t="s">
        <v>12</v>
      </c>
      <c r="D27" s="16" t="s">
        <v>97</v>
      </c>
      <c r="E27" s="16">
        <v>1</v>
      </c>
      <c r="F27" s="4" t="s">
        <v>82</v>
      </c>
      <c r="G27" s="31"/>
      <c r="H27" s="11" t="s">
        <v>61</v>
      </c>
      <c r="I27" s="11">
        <v>4000</v>
      </c>
      <c r="J27" s="12">
        <v>3500</v>
      </c>
      <c r="K27" s="12" t="e">
        <f>I27-#REF!</f>
        <v>#REF!</v>
      </c>
      <c r="L27" s="12">
        <f t="shared" si="0"/>
        <v>500</v>
      </c>
    </row>
    <row r="28" spans="1:12" ht="106.5" customHeight="1" x14ac:dyDescent="0.15">
      <c r="A28" s="3">
        <v>25</v>
      </c>
      <c r="B28" s="6" t="s">
        <v>170</v>
      </c>
      <c r="C28" s="3" t="s">
        <v>12</v>
      </c>
      <c r="D28" s="16" t="s">
        <v>98</v>
      </c>
      <c r="E28" s="16">
        <v>1</v>
      </c>
      <c r="F28" s="4" t="s">
        <v>85</v>
      </c>
      <c r="G28" s="4" t="s">
        <v>99</v>
      </c>
      <c r="H28" s="11" t="s">
        <v>100</v>
      </c>
      <c r="I28" s="11">
        <v>3000</v>
      </c>
      <c r="J28" s="12">
        <v>3000</v>
      </c>
      <c r="K28" s="12" t="e">
        <f>I28-#REF!</f>
        <v>#REF!</v>
      </c>
      <c r="L28" s="12">
        <f t="shared" si="0"/>
        <v>0</v>
      </c>
    </row>
    <row r="29" spans="1:12" ht="123.75" customHeight="1" x14ac:dyDescent="0.15">
      <c r="A29" s="3">
        <v>26</v>
      </c>
      <c r="B29" s="6" t="s">
        <v>171</v>
      </c>
      <c r="C29" s="3" t="s">
        <v>12</v>
      </c>
      <c r="D29" s="16" t="s">
        <v>101</v>
      </c>
      <c r="E29" s="16">
        <v>2</v>
      </c>
      <c r="F29" s="4" t="s">
        <v>85</v>
      </c>
      <c r="G29" s="4" t="s">
        <v>102</v>
      </c>
      <c r="H29" s="11" t="s">
        <v>38</v>
      </c>
      <c r="I29" s="11">
        <v>2600</v>
      </c>
      <c r="J29" s="12">
        <v>2600</v>
      </c>
      <c r="K29" s="12" t="e">
        <f>I29-#REF!</f>
        <v>#REF!</v>
      </c>
      <c r="L29" s="12">
        <f t="shared" si="0"/>
        <v>0</v>
      </c>
    </row>
    <row r="30" spans="1:12" ht="139.5" customHeight="1" x14ac:dyDescent="0.15">
      <c r="A30" s="3">
        <v>27</v>
      </c>
      <c r="B30" s="6" t="s">
        <v>172</v>
      </c>
      <c r="C30" s="3" t="s">
        <v>12</v>
      </c>
      <c r="D30" s="16" t="s">
        <v>103</v>
      </c>
      <c r="E30" s="16">
        <v>1</v>
      </c>
      <c r="F30" s="4" t="s">
        <v>104</v>
      </c>
      <c r="G30" s="4" t="s">
        <v>105</v>
      </c>
      <c r="H30" s="11" t="s">
        <v>106</v>
      </c>
      <c r="I30" s="11">
        <v>6000</v>
      </c>
      <c r="J30" s="12">
        <v>7000</v>
      </c>
      <c r="K30" s="12" t="e">
        <f>I30-#REF!</f>
        <v>#REF!</v>
      </c>
      <c r="L30" s="12">
        <f t="shared" si="0"/>
        <v>-1000</v>
      </c>
    </row>
    <row r="31" spans="1:12" ht="162" customHeight="1" x14ac:dyDescent="0.15">
      <c r="A31" s="3">
        <v>28</v>
      </c>
      <c r="B31" s="6" t="s">
        <v>173</v>
      </c>
      <c r="C31" s="3" t="s">
        <v>12</v>
      </c>
      <c r="D31" s="16" t="s">
        <v>107</v>
      </c>
      <c r="E31" s="16">
        <v>1</v>
      </c>
      <c r="F31" s="4" t="s">
        <v>108</v>
      </c>
      <c r="G31" s="4" t="s">
        <v>109</v>
      </c>
      <c r="H31" s="11" t="s">
        <v>46</v>
      </c>
      <c r="I31" s="11">
        <v>6000</v>
      </c>
      <c r="J31" s="12">
        <v>6000</v>
      </c>
      <c r="K31" s="12" t="e">
        <f>I31-#REF!</f>
        <v>#REF!</v>
      </c>
      <c r="L31" s="12">
        <f t="shared" si="0"/>
        <v>0</v>
      </c>
    </row>
    <row r="32" spans="1:12" ht="165.75" customHeight="1" x14ac:dyDescent="0.15">
      <c r="A32" s="3">
        <v>29</v>
      </c>
      <c r="B32" s="6" t="s">
        <v>174</v>
      </c>
      <c r="C32" s="3" t="s">
        <v>12</v>
      </c>
      <c r="D32" s="16" t="s">
        <v>110</v>
      </c>
      <c r="E32" s="16">
        <v>1</v>
      </c>
      <c r="F32" s="4" t="s">
        <v>111</v>
      </c>
      <c r="G32" s="4" t="s">
        <v>112</v>
      </c>
      <c r="H32" s="11" t="s">
        <v>46</v>
      </c>
      <c r="I32" s="11">
        <v>5000</v>
      </c>
      <c r="J32" s="12">
        <v>5200</v>
      </c>
      <c r="K32" s="12" t="e">
        <f>I32-#REF!</f>
        <v>#REF!</v>
      </c>
      <c r="L32" s="12">
        <f t="shared" si="0"/>
        <v>-200</v>
      </c>
    </row>
    <row r="33" spans="1:12" s="1" customFormat="1" ht="120.75" customHeight="1" x14ac:dyDescent="0.15">
      <c r="A33" s="3">
        <v>30</v>
      </c>
      <c r="B33" s="6" t="s">
        <v>175</v>
      </c>
      <c r="C33" s="3" t="s">
        <v>12</v>
      </c>
      <c r="D33" s="17" t="s">
        <v>17</v>
      </c>
      <c r="E33" s="16">
        <v>1</v>
      </c>
      <c r="F33" s="4" t="s">
        <v>18</v>
      </c>
      <c r="G33" s="4" t="s">
        <v>19</v>
      </c>
      <c r="H33" s="11" t="s">
        <v>192</v>
      </c>
      <c r="I33" s="13" t="s">
        <v>16</v>
      </c>
      <c r="J33" s="12"/>
      <c r="K33" s="12"/>
      <c r="L33" s="12"/>
    </row>
    <row r="34" spans="1:12" s="1" customFormat="1" ht="155.25" customHeight="1" x14ac:dyDescent="0.15">
      <c r="A34" s="3">
        <v>31</v>
      </c>
      <c r="B34" s="6" t="s">
        <v>176</v>
      </c>
      <c r="C34" s="3" t="s">
        <v>12</v>
      </c>
      <c r="D34" s="17" t="s">
        <v>13</v>
      </c>
      <c r="E34" s="16">
        <v>2</v>
      </c>
      <c r="F34" s="4" t="s">
        <v>14</v>
      </c>
      <c r="G34" s="4" t="s">
        <v>190</v>
      </c>
      <c r="H34" s="11" t="s">
        <v>192</v>
      </c>
      <c r="I34" s="13" t="s">
        <v>16</v>
      </c>
      <c r="J34" s="12"/>
      <c r="K34" s="12"/>
      <c r="L34" s="12"/>
    </row>
    <row r="35" spans="1:12" s="1" customFormat="1" ht="136.5" customHeight="1" x14ac:dyDescent="0.15">
      <c r="A35" s="3">
        <v>32</v>
      </c>
      <c r="B35" s="6" t="s">
        <v>177</v>
      </c>
      <c r="C35" s="3" t="s">
        <v>12</v>
      </c>
      <c r="D35" s="17" t="s">
        <v>113</v>
      </c>
      <c r="E35" s="16">
        <v>2</v>
      </c>
      <c r="F35" s="4" t="s">
        <v>114</v>
      </c>
      <c r="G35" s="4" t="s">
        <v>115</v>
      </c>
      <c r="H35" s="11" t="s">
        <v>192</v>
      </c>
      <c r="I35" s="13" t="s">
        <v>16</v>
      </c>
      <c r="J35" s="12"/>
      <c r="K35" s="12"/>
      <c r="L35" s="12"/>
    </row>
    <row r="36" spans="1:12" ht="165.75" customHeight="1" x14ac:dyDescent="0.15">
      <c r="A36" s="3">
        <v>33</v>
      </c>
      <c r="B36" s="6" t="s">
        <v>178</v>
      </c>
      <c r="C36" s="3" t="s">
        <v>12</v>
      </c>
      <c r="D36" s="16" t="s">
        <v>116</v>
      </c>
      <c r="E36" s="16">
        <v>1</v>
      </c>
      <c r="F36" s="4" t="s">
        <v>117</v>
      </c>
      <c r="G36" s="4" t="s">
        <v>118</v>
      </c>
      <c r="H36" s="11" t="s">
        <v>192</v>
      </c>
      <c r="I36" s="11">
        <v>4500</v>
      </c>
      <c r="J36" s="12">
        <v>4700</v>
      </c>
      <c r="K36" s="12" t="e">
        <f>I36-#REF!</f>
        <v>#REF!</v>
      </c>
      <c r="L36" s="12">
        <f t="shared" si="0"/>
        <v>-200</v>
      </c>
    </row>
    <row r="37" spans="1:12" s="1" customFormat="1" ht="146.25" customHeight="1" x14ac:dyDescent="0.15">
      <c r="A37" s="3">
        <v>34</v>
      </c>
      <c r="B37" s="6" t="s">
        <v>179</v>
      </c>
      <c r="C37" s="3" t="s">
        <v>12</v>
      </c>
      <c r="D37" s="17" t="s">
        <v>119</v>
      </c>
      <c r="E37" s="16">
        <v>3</v>
      </c>
      <c r="F37" s="4" t="s">
        <v>120</v>
      </c>
      <c r="G37" s="4" t="s">
        <v>118</v>
      </c>
      <c r="H37" s="11" t="s">
        <v>192</v>
      </c>
      <c r="I37" s="13" t="s">
        <v>16</v>
      </c>
      <c r="J37" s="12"/>
      <c r="K37" s="12"/>
      <c r="L37" s="12"/>
    </row>
    <row r="38" spans="1:12" ht="113.25" customHeight="1" x14ac:dyDescent="0.15">
      <c r="A38" s="3">
        <v>35</v>
      </c>
      <c r="B38" s="6" t="s">
        <v>180</v>
      </c>
      <c r="C38" s="3" t="s">
        <v>12</v>
      </c>
      <c r="D38" s="16" t="s">
        <v>121</v>
      </c>
      <c r="E38" s="16">
        <v>1</v>
      </c>
      <c r="F38" s="4" t="s">
        <v>122</v>
      </c>
      <c r="G38" s="4" t="s">
        <v>189</v>
      </c>
      <c r="H38" s="11" t="s">
        <v>42</v>
      </c>
      <c r="I38" s="11">
        <v>2500</v>
      </c>
      <c r="J38" s="12">
        <v>2500</v>
      </c>
      <c r="K38" s="12" t="e">
        <f>I38-#REF!</f>
        <v>#REF!</v>
      </c>
      <c r="L38" s="12">
        <f>I38-J38</f>
        <v>0</v>
      </c>
    </row>
    <row r="39" spans="1:12" s="1" customFormat="1" ht="211.5" customHeight="1" x14ac:dyDescent="0.15">
      <c r="A39" s="3">
        <v>36</v>
      </c>
      <c r="B39" s="6" t="s">
        <v>181</v>
      </c>
      <c r="C39" s="3" t="s">
        <v>12</v>
      </c>
      <c r="D39" s="18" t="s">
        <v>123</v>
      </c>
      <c r="E39" s="16">
        <v>1</v>
      </c>
      <c r="F39" s="5" t="s">
        <v>124</v>
      </c>
      <c r="G39" s="5" t="s">
        <v>125</v>
      </c>
      <c r="H39" s="11" t="s">
        <v>193</v>
      </c>
      <c r="I39" s="11"/>
      <c r="J39" s="12"/>
      <c r="K39" s="12"/>
      <c r="L39" s="12"/>
    </row>
    <row r="40" spans="1:12" s="1" customFormat="1" ht="113.25" customHeight="1" x14ac:dyDescent="0.15">
      <c r="A40" s="3">
        <v>37</v>
      </c>
      <c r="B40" s="6" t="s">
        <v>182</v>
      </c>
      <c r="C40" s="3" t="s">
        <v>12</v>
      </c>
      <c r="D40" s="16" t="s">
        <v>126</v>
      </c>
      <c r="E40" s="16">
        <v>2</v>
      </c>
      <c r="F40" s="4" t="s">
        <v>127</v>
      </c>
      <c r="G40" s="4" t="s">
        <v>128</v>
      </c>
      <c r="H40" s="11" t="s">
        <v>192</v>
      </c>
      <c r="I40" s="13" t="s">
        <v>16</v>
      </c>
      <c r="J40" s="12"/>
      <c r="K40" s="12"/>
      <c r="L40" s="12"/>
    </row>
    <row r="41" spans="1:12" s="1" customFormat="1" ht="162.75" customHeight="1" x14ac:dyDescent="0.15">
      <c r="A41" s="3">
        <v>38</v>
      </c>
      <c r="B41" s="6" t="s">
        <v>183</v>
      </c>
      <c r="C41" s="3" t="s">
        <v>12</v>
      </c>
      <c r="D41" s="16" t="s">
        <v>129</v>
      </c>
      <c r="E41" s="16">
        <v>1</v>
      </c>
      <c r="F41" s="4" t="s">
        <v>130</v>
      </c>
      <c r="G41" s="4" t="s">
        <v>131</v>
      </c>
      <c r="H41" s="11" t="s">
        <v>192</v>
      </c>
      <c r="I41" s="13" t="s">
        <v>16</v>
      </c>
      <c r="J41" s="12"/>
      <c r="K41" s="12"/>
      <c r="L41" s="12"/>
    </row>
    <row r="42" spans="1:12" s="1" customFormat="1" ht="119.25" customHeight="1" x14ac:dyDescent="0.15">
      <c r="A42" s="3">
        <v>39</v>
      </c>
      <c r="B42" s="6" t="s">
        <v>184</v>
      </c>
      <c r="C42" s="3" t="s">
        <v>12</v>
      </c>
      <c r="D42" s="16" t="s">
        <v>132</v>
      </c>
      <c r="E42" s="16">
        <v>1</v>
      </c>
      <c r="F42" s="4" t="s">
        <v>133</v>
      </c>
      <c r="G42" s="4" t="s">
        <v>134</v>
      </c>
      <c r="H42" s="11" t="s">
        <v>192</v>
      </c>
      <c r="I42" s="13" t="s">
        <v>16</v>
      </c>
      <c r="J42" s="12"/>
      <c r="K42" s="12"/>
      <c r="L42" s="12"/>
    </row>
    <row r="43" spans="1:12" s="1" customFormat="1" ht="156.75" customHeight="1" x14ac:dyDescent="0.15">
      <c r="A43" s="3">
        <v>40</v>
      </c>
      <c r="B43" s="6" t="s">
        <v>185</v>
      </c>
      <c r="C43" s="3" t="s">
        <v>12</v>
      </c>
      <c r="D43" s="18" t="s">
        <v>135</v>
      </c>
      <c r="E43" s="16">
        <v>1</v>
      </c>
      <c r="F43" s="5" t="s">
        <v>136</v>
      </c>
      <c r="G43" s="5" t="s">
        <v>137</v>
      </c>
      <c r="H43" s="11" t="s">
        <v>192</v>
      </c>
      <c r="I43" s="11">
        <v>4500</v>
      </c>
      <c r="J43" s="12"/>
      <c r="K43" s="12"/>
      <c r="L43" s="12"/>
    </row>
    <row r="44" spans="1:12" s="1" customFormat="1" ht="173.25" customHeight="1" x14ac:dyDescent="0.15">
      <c r="A44" s="3">
        <v>41</v>
      </c>
      <c r="B44" s="6" t="s">
        <v>186</v>
      </c>
      <c r="C44" s="3" t="s">
        <v>12</v>
      </c>
      <c r="D44" s="17" t="s">
        <v>138</v>
      </c>
      <c r="E44" s="16">
        <v>1</v>
      </c>
      <c r="F44" s="5" t="s">
        <v>139</v>
      </c>
      <c r="G44" s="4" t="s">
        <v>143</v>
      </c>
      <c r="H44" s="11" t="s">
        <v>192</v>
      </c>
      <c r="I44" s="13" t="s">
        <v>16</v>
      </c>
      <c r="J44" s="12"/>
      <c r="K44" s="12"/>
      <c r="L44" s="12"/>
    </row>
    <row r="45" spans="1:12" s="1" customFormat="1" ht="123" customHeight="1" x14ac:dyDescent="0.15">
      <c r="A45" s="3">
        <v>42</v>
      </c>
      <c r="B45" s="6" t="s">
        <v>187</v>
      </c>
      <c r="C45" s="3" t="s">
        <v>12</v>
      </c>
      <c r="D45" s="17" t="s">
        <v>20</v>
      </c>
      <c r="E45" s="16">
        <v>2</v>
      </c>
      <c r="F45" s="4" t="s">
        <v>21</v>
      </c>
      <c r="G45" s="5" t="s">
        <v>22</v>
      </c>
      <c r="H45" s="11" t="s">
        <v>192</v>
      </c>
      <c r="I45" s="13" t="s">
        <v>16</v>
      </c>
      <c r="J45" s="12"/>
      <c r="K45" s="12"/>
      <c r="L45" s="12"/>
    </row>
    <row r="46" spans="1:12" s="1" customFormat="1" ht="114.75" customHeight="1" x14ac:dyDescent="0.15">
      <c r="A46" s="3">
        <v>43</v>
      </c>
      <c r="B46" s="6" t="s">
        <v>188</v>
      </c>
      <c r="C46" s="3" t="s">
        <v>12</v>
      </c>
      <c r="D46" s="16" t="s">
        <v>140</v>
      </c>
      <c r="E46" s="16">
        <v>2</v>
      </c>
      <c r="F46" s="4" t="s">
        <v>141</v>
      </c>
      <c r="G46" s="4" t="s">
        <v>144</v>
      </c>
      <c r="H46" s="11" t="s">
        <v>192</v>
      </c>
      <c r="I46" s="14"/>
      <c r="J46" s="12"/>
      <c r="K46" s="12"/>
      <c r="L46" s="12"/>
    </row>
    <row r="47" spans="1:12" s="9" customFormat="1" ht="30" customHeight="1" x14ac:dyDescent="0.15">
      <c r="A47" s="7" t="s">
        <v>142</v>
      </c>
      <c r="B47" s="7"/>
      <c r="C47" s="7"/>
      <c r="D47" s="19"/>
      <c r="E47" s="19">
        <v>76</v>
      </c>
      <c r="F47" s="7"/>
      <c r="G47" s="7"/>
      <c r="H47" s="23"/>
      <c r="I47" s="23"/>
      <c r="J47" s="8"/>
      <c r="K47" s="8"/>
      <c r="L47" s="8"/>
    </row>
  </sheetData>
  <mergeCells count="16">
    <mergeCell ref="A1:L1"/>
    <mergeCell ref="K2:L2"/>
    <mergeCell ref="H47:I47"/>
    <mergeCell ref="A2:A3"/>
    <mergeCell ref="B2:B3"/>
    <mergeCell ref="C2:C3"/>
    <mergeCell ref="D2:D3"/>
    <mergeCell ref="E2:E3"/>
    <mergeCell ref="F2:F3"/>
    <mergeCell ref="G2:G3"/>
    <mergeCell ref="G18:G19"/>
    <mergeCell ref="G20:G21"/>
    <mergeCell ref="G24:G25"/>
    <mergeCell ref="G26:G27"/>
    <mergeCell ref="H2:H3"/>
    <mergeCell ref="I2:I3"/>
  </mergeCells>
  <phoneticPr fontId="4" type="noConversion"/>
  <pageMargins left="0.39370078740157499" right="0.196850393700787" top="0.38" bottom="0.37" header="0.31496062992126" footer="0.31496062992126"/>
  <pageSetup paperSize="8"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青岛蓝谷财富管理培训中心</vt:lpstr>
      <vt:lpstr>青岛蓝谷财富管理培训中心!Print_Area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2021-02-10T07:14:28Z</cp:lastPrinted>
  <dcterms:created xsi:type="dcterms:W3CDTF">2021-01-14T08:19:00Z</dcterms:created>
  <dcterms:modified xsi:type="dcterms:W3CDTF">2021-02-11T01:36:30Z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