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<sst xmlns="http://schemas.openxmlformats.org/spreadsheetml/2006/main" count="355" uniqueCount="221">
  <si>
    <t>2021年单县卫生类参加面试人员总成绩及进入考察人员名单</t>
  </si>
  <si>
    <t>考号</t>
  </si>
  <si>
    <t>姓名</t>
  </si>
  <si>
    <t>报考岗位</t>
  </si>
  <si>
    <t>笔试成绩</t>
  </si>
  <si>
    <t>笔试成绩*50%</t>
  </si>
  <si>
    <t>面试成绩</t>
  </si>
  <si>
    <t>面试成绩*50%</t>
  </si>
  <si>
    <t>总成绩</t>
  </si>
  <si>
    <t>名次</t>
  </si>
  <si>
    <t>进入考察范围</t>
  </si>
  <si>
    <t>2101209706</t>
  </si>
  <si>
    <t>姜远</t>
  </si>
  <si>
    <t>临床医学A</t>
  </si>
  <si>
    <t>2101209904</t>
  </si>
  <si>
    <t>徐志</t>
  </si>
  <si>
    <t>2101209919</t>
  </si>
  <si>
    <t>周阳</t>
  </si>
  <si>
    <t>2101209802</t>
  </si>
  <si>
    <t>丁桂兰</t>
  </si>
  <si>
    <t>2101209903</t>
  </si>
  <si>
    <t>司岩飞</t>
  </si>
  <si>
    <t>2101209725</t>
  </si>
  <si>
    <t>马凤娥</t>
  </si>
  <si>
    <t>2101209701</t>
  </si>
  <si>
    <t>仲东翠</t>
  </si>
  <si>
    <t>2101209822</t>
  </si>
  <si>
    <t>木亚莉</t>
  </si>
  <si>
    <t>2101209816</t>
  </si>
  <si>
    <t>杨鑫</t>
  </si>
  <si>
    <t>2101209719</t>
  </si>
  <si>
    <t>张亚宁</t>
  </si>
  <si>
    <t>临床医学B</t>
  </si>
  <si>
    <t>2101209911</t>
  </si>
  <si>
    <t>王文旭</t>
  </si>
  <si>
    <t>2101209715</t>
  </si>
  <si>
    <t>孟舒寒</t>
  </si>
  <si>
    <t>临床医学C</t>
  </si>
  <si>
    <t>2101209720</t>
  </si>
  <si>
    <t>李硕</t>
  </si>
  <si>
    <t>2101209917</t>
  </si>
  <si>
    <t>王舒月</t>
  </si>
  <si>
    <t>2101209907</t>
  </si>
  <si>
    <t>梁晓怡</t>
  </si>
  <si>
    <t>2101209817</t>
  </si>
  <si>
    <t>赵子康</t>
  </si>
  <si>
    <t>2101209909</t>
  </si>
  <si>
    <t>朱玉舒</t>
  </si>
  <si>
    <t>2101209914</t>
  </si>
  <si>
    <t>刘允</t>
  </si>
  <si>
    <t>2101209906</t>
  </si>
  <si>
    <t>刘宸</t>
  </si>
  <si>
    <t>2101209915</t>
  </si>
  <si>
    <t>刘茹</t>
  </si>
  <si>
    <t>2101209913</t>
  </si>
  <si>
    <t>孟丹丹</t>
  </si>
  <si>
    <t>2101209707</t>
  </si>
  <si>
    <t>齐佳慧</t>
  </si>
  <si>
    <t>2101209711</t>
  </si>
  <si>
    <t>王海英</t>
  </si>
  <si>
    <t>临床医学D</t>
  </si>
  <si>
    <t>2101209905</t>
  </si>
  <si>
    <t>石长生</t>
  </si>
  <si>
    <t>2101210002</t>
  </si>
  <si>
    <t>曹秋荣</t>
  </si>
  <si>
    <t>中医医疗A</t>
  </si>
  <si>
    <t>2101210021</t>
  </si>
  <si>
    <t>葛紫涵</t>
  </si>
  <si>
    <t>2101210025</t>
  </si>
  <si>
    <t>田凤茹</t>
  </si>
  <si>
    <t>2101210006</t>
  </si>
  <si>
    <t>段浩</t>
  </si>
  <si>
    <t>中医医疗B</t>
  </si>
  <si>
    <t>2101210013</t>
  </si>
  <si>
    <t>王倩雯</t>
  </si>
  <si>
    <t>2101210016</t>
  </si>
  <si>
    <t>张珂</t>
  </si>
  <si>
    <t>2101210001</t>
  </si>
  <si>
    <t>石媛媛</t>
  </si>
  <si>
    <t>2101210010</t>
  </si>
  <si>
    <t>刘文博</t>
  </si>
  <si>
    <t>2101210007</t>
  </si>
  <si>
    <t>周颖</t>
  </si>
  <si>
    <t>2101211404</t>
  </si>
  <si>
    <t>李秀</t>
  </si>
  <si>
    <t>护理A</t>
  </si>
  <si>
    <t>2101211230</t>
  </si>
  <si>
    <t>李佩</t>
  </si>
  <si>
    <t>2101210614</t>
  </si>
  <si>
    <t>王山友</t>
  </si>
  <si>
    <t>2101210503</t>
  </si>
  <si>
    <t>王艳秋</t>
  </si>
  <si>
    <t>2101210716</t>
  </si>
  <si>
    <t>万利平</t>
  </si>
  <si>
    <t>2101211606</t>
  </si>
  <si>
    <t>祝琳</t>
  </si>
  <si>
    <t>2101211021</t>
  </si>
  <si>
    <t>王素贤</t>
  </si>
  <si>
    <t>2101211020</t>
  </si>
  <si>
    <t>张雪亚</t>
  </si>
  <si>
    <t>2101210725</t>
  </si>
  <si>
    <t>孔令香</t>
  </si>
  <si>
    <t>2101211313</t>
  </si>
  <si>
    <t>田梦如</t>
  </si>
  <si>
    <t>护理B</t>
  </si>
  <si>
    <t>2101211101</t>
  </si>
  <si>
    <t>孙慧慧</t>
  </si>
  <si>
    <t>2101210813</t>
  </si>
  <si>
    <t>吴凡</t>
  </si>
  <si>
    <t>2101210228</t>
  </si>
  <si>
    <t>汤海静</t>
  </si>
  <si>
    <t>2101211204</t>
  </si>
  <si>
    <t>高洁</t>
  </si>
  <si>
    <t>2101211612</t>
  </si>
  <si>
    <t>王洁</t>
  </si>
  <si>
    <t>2101211321</t>
  </si>
  <si>
    <t>王硕</t>
  </si>
  <si>
    <t>护理C</t>
  </si>
  <si>
    <t>2101211111</t>
  </si>
  <si>
    <t>吴蕊</t>
  </si>
  <si>
    <t>2101211425</t>
  </si>
  <si>
    <t>马梦圆</t>
  </si>
  <si>
    <t>2101210810</t>
  </si>
  <si>
    <t>孙丽娅</t>
  </si>
  <si>
    <t>2101211327</t>
  </si>
  <si>
    <t>孙月</t>
  </si>
  <si>
    <t>2101211427</t>
  </si>
  <si>
    <t>闫肖茹</t>
  </si>
  <si>
    <t>2101210712</t>
  </si>
  <si>
    <t>荣一诺</t>
  </si>
  <si>
    <t>2101210327</t>
  </si>
  <si>
    <t>赵亚萍</t>
  </si>
  <si>
    <t>2101211426</t>
  </si>
  <si>
    <t>王尉荣</t>
  </si>
  <si>
    <t>2101211611</t>
  </si>
  <si>
    <t>饶雨蝶</t>
  </si>
  <si>
    <t>2101210209</t>
  </si>
  <si>
    <t>韩文</t>
  </si>
  <si>
    <t>2101211202</t>
  </si>
  <si>
    <t>王宁</t>
  </si>
  <si>
    <t>2101210502</t>
  </si>
  <si>
    <t>时丁丁</t>
  </si>
  <si>
    <t>2101210812</t>
  </si>
  <si>
    <t>宋盼盼</t>
  </si>
  <si>
    <t>2101209926</t>
  </si>
  <si>
    <t>刘蕾</t>
  </si>
  <si>
    <t>医学影像A</t>
  </si>
  <si>
    <t>2101209922</t>
  </si>
  <si>
    <t>张陈陈</t>
  </si>
  <si>
    <t>2101210123</t>
  </si>
  <si>
    <t>刘海花</t>
  </si>
  <si>
    <t>西药A</t>
  </si>
  <si>
    <t>2101210110</t>
  </si>
  <si>
    <t>韦凤领</t>
  </si>
  <si>
    <t>2101210121</t>
  </si>
  <si>
    <t>袁红茹</t>
  </si>
  <si>
    <t>2101210125</t>
  </si>
  <si>
    <t>吴腾</t>
  </si>
  <si>
    <t>西药B</t>
  </si>
  <si>
    <t>2101210104</t>
  </si>
  <si>
    <t>李淑旋</t>
  </si>
  <si>
    <t>2101210101</t>
  </si>
  <si>
    <t>郭雨萱</t>
  </si>
  <si>
    <t>2101210126</t>
  </si>
  <si>
    <t>黄娜娜</t>
  </si>
  <si>
    <t>2101211818</t>
  </si>
  <si>
    <t>刘晓萱</t>
  </si>
  <si>
    <t>口腔医学A</t>
  </si>
  <si>
    <t>2101211810</t>
  </si>
  <si>
    <t>刘昂</t>
  </si>
  <si>
    <t>2101211905</t>
  </si>
  <si>
    <t>王加令</t>
  </si>
  <si>
    <t>2101211830</t>
  </si>
  <si>
    <t>宋远杰</t>
  </si>
  <si>
    <t>口腔医学B</t>
  </si>
  <si>
    <t>2101211825</t>
  </si>
  <si>
    <t>牛士妍</t>
  </si>
  <si>
    <t>2101211902</t>
  </si>
  <si>
    <t>高原</t>
  </si>
  <si>
    <t>2101211904</t>
  </si>
  <si>
    <t>徐一彪</t>
  </si>
  <si>
    <t>2101211623</t>
  </si>
  <si>
    <t>刘芸</t>
  </si>
  <si>
    <t>医学检验A</t>
  </si>
  <si>
    <t>2101211720</t>
  </si>
  <si>
    <t>陈海水</t>
  </si>
  <si>
    <t>2101211616</t>
  </si>
  <si>
    <t>张冰</t>
  </si>
  <si>
    <t>医学检验B</t>
  </si>
  <si>
    <t>2101211726</t>
  </si>
  <si>
    <t>朱亚伟</t>
  </si>
  <si>
    <t>2101211704</t>
  </si>
  <si>
    <t>周振威</t>
  </si>
  <si>
    <t>2101211622</t>
  </si>
  <si>
    <t>董心蕊</t>
  </si>
  <si>
    <t>2101211716</t>
  </si>
  <si>
    <t>赵新宇</t>
  </si>
  <si>
    <t>医学检验C</t>
  </si>
  <si>
    <t>2101211627</t>
  </si>
  <si>
    <t>蔡薇</t>
  </si>
  <si>
    <t>2101211723</t>
  </si>
  <si>
    <t>张奇</t>
  </si>
  <si>
    <t>2101211712</t>
  </si>
  <si>
    <t>刘慕涵</t>
  </si>
  <si>
    <t>2101211702</t>
  </si>
  <si>
    <t>苏卓然</t>
  </si>
  <si>
    <t>2101212019</t>
  </si>
  <si>
    <t>卢家豪</t>
  </si>
  <si>
    <t>康复治疗技术</t>
  </si>
  <si>
    <t>2101212020</t>
  </si>
  <si>
    <t>李玉川</t>
  </si>
  <si>
    <t>2101212024</t>
  </si>
  <si>
    <t>王娣</t>
  </si>
  <si>
    <t>2101211913</t>
  </si>
  <si>
    <t>郭祥宇</t>
  </si>
  <si>
    <t>2101211914</t>
  </si>
  <si>
    <t>韦昌环</t>
  </si>
  <si>
    <t>2101212022</t>
  </si>
  <si>
    <t>谢忠天</t>
  </si>
  <si>
    <t>2101211924</t>
  </si>
  <si>
    <t>孙亭亭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</si>
</sst>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仿宋"/>
      <charset val="134"/>
    </font>
    <font>
      <b/>
      <sz val="11"/>
      <color theme="1"/>
      <name val="宋体"/>
      <charset val="134"/>
      <scheme val="minor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7" fillId="30" borderId="1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9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tabSelected="1" topLeftCell="A43" workbookViewId="0">
      <selection activeCell="K49" sqref="K49"/>
    </sheetView>
  </sheetViews>
  <sheetFormatPr defaultColWidth="9" defaultRowHeight="13.5"/>
  <cols>
    <col min="1" max="1" width="12.5" customWidth="1"/>
    <col min="2" max="2" width="10.125" customWidth="1"/>
    <col min="3" max="3" width="14" customWidth="1"/>
    <col min="4" max="4" width="11.75" customWidth="1"/>
    <col min="5" max="5" width="13.875" customWidth="1"/>
    <col min="6" max="6" width="10.75" customWidth="1"/>
    <col min="7" max="7" width="13.75" customWidth="1"/>
    <col min="8" max="8" width="12.25" customWidth="1"/>
    <col min="9" max="9" width="6.25" style="3" customWidth="1"/>
    <col min="10" max="10" width="17" style="3" customWidth="1"/>
  </cols>
  <sheetData>
    <row r="1" ht="6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0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6" t="s">
        <v>8</v>
      </c>
      <c r="I2" s="26" t="s">
        <v>9</v>
      </c>
      <c r="J2" s="26" t="s">
        <v>10</v>
      </c>
    </row>
    <row r="3" ht="20" customHeight="1" spans="1:10">
      <c r="A3" s="10" t="s">
        <v>11</v>
      </c>
      <c r="B3" s="11" t="s">
        <v>12</v>
      </c>
      <c r="C3" s="12" t="s">
        <v>13</v>
      </c>
      <c r="D3" s="13">
        <v>40</v>
      </c>
      <c r="E3" s="13">
        <f>(D3)*50%</f>
        <v>20</v>
      </c>
      <c r="F3" s="14">
        <v>77.8</v>
      </c>
      <c r="G3" s="14">
        <f>F3*50%</f>
        <v>38.9</v>
      </c>
      <c r="H3" s="14">
        <f t="shared" ref="H3:H11" si="0">(D3+F3)*50%</f>
        <v>58.9</v>
      </c>
      <c r="I3" s="27">
        <v>1</v>
      </c>
      <c r="J3" s="27" t="s">
        <v>10</v>
      </c>
    </row>
    <row r="4" ht="20" customHeight="1" spans="1:10">
      <c r="A4" s="10" t="s">
        <v>14</v>
      </c>
      <c r="B4" s="11" t="s">
        <v>15</v>
      </c>
      <c r="C4" s="12" t="s">
        <v>13</v>
      </c>
      <c r="D4" s="13">
        <v>35.5</v>
      </c>
      <c r="E4" s="13">
        <f t="shared" ref="E4:E35" si="1">(D4)*50%</f>
        <v>17.75</v>
      </c>
      <c r="F4" s="14">
        <v>82</v>
      </c>
      <c r="G4" s="14">
        <f t="shared" ref="G4:G35" si="2">F4*50%</f>
        <v>41</v>
      </c>
      <c r="H4" s="14">
        <f t="shared" si="0"/>
        <v>58.75</v>
      </c>
      <c r="I4" s="27">
        <v>2</v>
      </c>
      <c r="J4" s="27" t="s">
        <v>10</v>
      </c>
    </row>
    <row r="5" ht="20" customHeight="1" spans="1:10">
      <c r="A5" s="10" t="s">
        <v>16</v>
      </c>
      <c r="B5" s="11" t="s">
        <v>17</v>
      </c>
      <c r="C5" s="12" t="s">
        <v>13</v>
      </c>
      <c r="D5" s="13">
        <v>35</v>
      </c>
      <c r="E5" s="13">
        <f t="shared" si="1"/>
        <v>17.5</v>
      </c>
      <c r="F5" s="14">
        <v>81.4</v>
      </c>
      <c r="G5" s="14">
        <f t="shared" si="2"/>
        <v>40.7</v>
      </c>
      <c r="H5" s="14">
        <f t="shared" si="0"/>
        <v>58.2</v>
      </c>
      <c r="I5" s="27">
        <v>3</v>
      </c>
      <c r="J5" s="27" t="s">
        <v>10</v>
      </c>
    </row>
    <row r="6" ht="20" customHeight="1" spans="1:14">
      <c r="A6" s="10" t="s">
        <v>18</v>
      </c>
      <c r="B6" s="11" t="s">
        <v>19</v>
      </c>
      <c r="C6" s="12" t="s">
        <v>13</v>
      </c>
      <c r="D6" s="13">
        <v>36.5</v>
      </c>
      <c r="E6" s="13">
        <f t="shared" si="1"/>
        <v>18.25</v>
      </c>
      <c r="F6" s="14">
        <v>78.4</v>
      </c>
      <c r="G6" s="14">
        <f t="shared" si="2"/>
        <v>39.2</v>
      </c>
      <c r="H6" s="14">
        <f t="shared" si="0"/>
        <v>57.45</v>
      </c>
      <c r="I6" s="27">
        <v>4</v>
      </c>
      <c r="J6" s="27" t="s">
        <v>10</v>
      </c>
      <c r="M6" s="28"/>
      <c r="N6" s="28"/>
    </row>
    <row r="7" ht="20" customHeight="1" spans="1:10">
      <c r="A7" s="10" t="s">
        <v>20</v>
      </c>
      <c r="B7" s="11" t="s">
        <v>21</v>
      </c>
      <c r="C7" s="12" t="s">
        <v>13</v>
      </c>
      <c r="D7" s="13">
        <v>40.5</v>
      </c>
      <c r="E7" s="13">
        <f t="shared" si="1"/>
        <v>20.25</v>
      </c>
      <c r="F7" s="14">
        <v>73.2</v>
      </c>
      <c r="G7" s="14">
        <f t="shared" si="2"/>
        <v>36.6</v>
      </c>
      <c r="H7" s="14">
        <f t="shared" si="0"/>
        <v>56.85</v>
      </c>
      <c r="I7" s="29">
        <v>5</v>
      </c>
      <c r="J7" s="29"/>
    </row>
    <row r="8" ht="20" customHeight="1" spans="1:10">
      <c r="A8" s="10" t="s">
        <v>22</v>
      </c>
      <c r="B8" s="11" t="s">
        <v>23</v>
      </c>
      <c r="C8" s="12" t="s">
        <v>13</v>
      </c>
      <c r="D8" s="13">
        <v>36</v>
      </c>
      <c r="E8" s="13">
        <f t="shared" si="1"/>
        <v>18</v>
      </c>
      <c r="F8" s="14">
        <v>77</v>
      </c>
      <c r="G8" s="14">
        <f t="shared" si="2"/>
        <v>38.5</v>
      </c>
      <c r="H8" s="14">
        <f t="shared" si="0"/>
        <v>56.5</v>
      </c>
      <c r="I8" s="29">
        <v>6</v>
      </c>
      <c r="J8" s="29"/>
    </row>
    <row r="9" ht="20" customHeight="1" spans="1:10">
      <c r="A9" s="10" t="s">
        <v>24</v>
      </c>
      <c r="B9" s="11" t="s">
        <v>25</v>
      </c>
      <c r="C9" s="12" t="s">
        <v>13</v>
      </c>
      <c r="D9" s="13">
        <v>38.5</v>
      </c>
      <c r="E9" s="13">
        <f t="shared" si="1"/>
        <v>19.25</v>
      </c>
      <c r="F9" s="14">
        <v>74.2</v>
      </c>
      <c r="G9" s="14">
        <f t="shared" si="2"/>
        <v>37.1</v>
      </c>
      <c r="H9" s="14">
        <f t="shared" si="0"/>
        <v>56.35</v>
      </c>
      <c r="I9" s="29">
        <v>7</v>
      </c>
      <c r="J9" s="29"/>
    </row>
    <row r="10" s="1" customFormat="1" ht="20" customHeight="1" spans="1:10">
      <c r="A10" s="15" t="s">
        <v>26</v>
      </c>
      <c r="B10" s="16" t="s">
        <v>27</v>
      </c>
      <c r="C10" s="17" t="s">
        <v>13</v>
      </c>
      <c r="D10" s="18">
        <v>39.5</v>
      </c>
      <c r="E10" s="18">
        <f t="shared" si="1"/>
        <v>19.75</v>
      </c>
      <c r="F10" s="19">
        <v>70.6</v>
      </c>
      <c r="G10" s="19">
        <f t="shared" si="2"/>
        <v>35.3</v>
      </c>
      <c r="H10" s="19">
        <f t="shared" si="0"/>
        <v>55.05</v>
      </c>
      <c r="I10" s="30">
        <v>8</v>
      </c>
      <c r="J10" s="30"/>
    </row>
    <row r="11" s="1" customFormat="1" ht="20" customHeight="1" spans="1:10">
      <c r="A11" s="15" t="s">
        <v>28</v>
      </c>
      <c r="B11" s="16" t="s">
        <v>29</v>
      </c>
      <c r="C11" s="17" t="s">
        <v>13</v>
      </c>
      <c r="D11" s="18">
        <v>35.5</v>
      </c>
      <c r="E11" s="18">
        <f t="shared" si="1"/>
        <v>17.75</v>
      </c>
      <c r="F11" s="19">
        <v>71.4</v>
      </c>
      <c r="G11" s="19">
        <f t="shared" si="2"/>
        <v>35.7</v>
      </c>
      <c r="H11" s="19">
        <f t="shared" si="0"/>
        <v>53.45</v>
      </c>
      <c r="I11" s="22">
        <v>9</v>
      </c>
      <c r="J11" s="31"/>
    </row>
    <row r="12" ht="20" customHeight="1" spans="1:10">
      <c r="A12" s="20" t="s">
        <v>30</v>
      </c>
      <c r="B12" s="21" t="s">
        <v>31</v>
      </c>
      <c r="C12" s="12" t="s">
        <v>32</v>
      </c>
      <c r="D12" s="13">
        <v>28.5</v>
      </c>
      <c r="E12" s="13">
        <f t="shared" si="1"/>
        <v>14.25</v>
      </c>
      <c r="F12" s="13">
        <v>80.8</v>
      </c>
      <c r="G12" s="14">
        <f t="shared" si="2"/>
        <v>40.4</v>
      </c>
      <c r="H12" s="14">
        <f t="shared" ref="H12:H24" si="3">(D12+F12)*50%</f>
        <v>54.65</v>
      </c>
      <c r="I12" s="32">
        <v>1</v>
      </c>
      <c r="J12" s="27" t="s">
        <v>10</v>
      </c>
    </row>
    <row r="13" s="1" customFormat="1" ht="20" customHeight="1" spans="1:10">
      <c r="A13" s="22" t="s">
        <v>33</v>
      </c>
      <c r="B13" s="23" t="s">
        <v>34</v>
      </c>
      <c r="C13" s="17" t="s">
        <v>32</v>
      </c>
      <c r="D13" s="18">
        <v>21.5</v>
      </c>
      <c r="E13" s="18">
        <f t="shared" si="1"/>
        <v>10.75</v>
      </c>
      <c r="F13" s="18">
        <v>75.4</v>
      </c>
      <c r="G13" s="19">
        <f t="shared" si="2"/>
        <v>37.7</v>
      </c>
      <c r="H13" s="19">
        <f t="shared" si="3"/>
        <v>48.45</v>
      </c>
      <c r="I13" s="31">
        <v>2</v>
      </c>
      <c r="J13" s="27" t="s">
        <v>10</v>
      </c>
    </row>
    <row r="14" ht="20" customHeight="1" spans="1:10">
      <c r="A14" s="10" t="s">
        <v>35</v>
      </c>
      <c r="B14" s="11" t="s">
        <v>36</v>
      </c>
      <c r="C14" s="12" t="s">
        <v>37</v>
      </c>
      <c r="D14" s="13">
        <v>32.5</v>
      </c>
      <c r="E14" s="13">
        <f t="shared" si="1"/>
        <v>16.25</v>
      </c>
      <c r="F14" s="14">
        <v>81.2</v>
      </c>
      <c r="G14" s="14">
        <f t="shared" si="2"/>
        <v>40.6</v>
      </c>
      <c r="H14" s="14">
        <f t="shared" si="3"/>
        <v>56.85</v>
      </c>
      <c r="I14" s="27">
        <v>1</v>
      </c>
      <c r="J14" s="27" t="s">
        <v>10</v>
      </c>
    </row>
    <row r="15" ht="20" customHeight="1" spans="1:10">
      <c r="A15" s="10" t="s">
        <v>38</v>
      </c>
      <c r="B15" s="11" t="s">
        <v>39</v>
      </c>
      <c r="C15" s="12" t="s">
        <v>37</v>
      </c>
      <c r="D15" s="13">
        <v>30.5</v>
      </c>
      <c r="E15" s="13">
        <f t="shared" si="1"/>
        <v>15.25</v>
      </c>
      <c r="F15" s="14">
        <v>80.6</v>
      </c>
      <c r="G15" s="14">
        <f t="shared" si="2"/>
        <v>40.3</v>
      </c>
      <c r="H15" s="14">
        <f t="shared" si="3"/>
        <v>55.55</v>
      </c>
      <c r="I15" s="27">
        <v>2</v>
      </c>
      <c r="J15" s="27" t="s">
        <v>10</v>
      </c>
    </row>
    <row r="16" ht="20" customHeight="1" spans="1:10">
      <c r="A16" s="10" t="s">
        <v>40</v>
      </c>
      <c r="B16" s="11" t="s">
        <v>41</v>
      </c>
      <c r="C16" s="12" t="s">
        <v>37</v>
      </c>
      <c r="D16" s="13">
        <v>27.5</v>
      </c>
      <c r="E16" s="13">
        <f t="shared" si="1"/>
        <v>13.75</v>
      </c>
      <c r="F16" s="14">
        <v>83.6</v>
      </c>
      <c r="G16" s="14">
        <f t="shared" si="2"/>
        <v>41.8</v>
      </c>
      <c r="H16" s="14">
        <f t="shared" si="3"/>
        <v>55.55</v>
      </c>
      <c r="I16" s="27">
        <v>2</v>
      </c>
      <c r="J16" s="27" t="s">
        <v>10</v>
      </c>
    </row>
    <row r="17" ht="20" customHeight="1" spans="1:10">
      <c r="A17" s="10" t="s">
        <v>42</v>
      </c>
      <c r="B17" s="11" t="s">
        <v>43</v>
      </c>
      <c r="C17" s="12" t="s">
        <v>37</v>
      </c>
      <c r="D17" s="13">
        <v>33.5</v>
      </c>
      <c r="E17" s="13">
        <f t="shared" si="1"/>
        <v>16.75</v>
      </c>
      <c r="F17" s="14">
        <v>74.6</v>
      </c>
      <c r="G17" s="14">
        <f t="shared" si="2"/>
        <v>37.3</v>
      </c>
      <c r="H17" s="14">
        <f t="shared" si="3"/>
        <v>54.05</v>
      </c>
      <c r="I17" s="27">
        <v>4</v>
      </c>
      <c r="J17" s="27" t="s">
        <v>10</v>
      </c>
    </row>
    <row r="18" ht="20" customHeight="1" spans="1:10">
      <c r="A18" s="10" t="s">
        <v>44</v>
      </c>
      <c r="B18" s="11" t="s">
        <v>45</v>
      </c>
      <c r="C18" s="12" t="s">
        <v>37</v>
      </c>
      <c r="D18" s="13">
        <v>26</v>
      </c>
      <c r="E18" s="13">
        <f t="shared" si="1"/>
        <v>13</v>
      </c>
      <c r="F18" s="14">
        <v>75.6</v>
      </c>
      <c r="G18" s="14">
        <f t="shared" si="2"/>
        <v>37.8</v>
      </c>
      <c r="H18" s="14">
        <f t="shared" si="3"/>
        <v>50.8</v>
      </c>
      <c r="I18" s="27">
        <v>5</v>
      </c>
      <c r="J18" s="27" t="s">
        <v>10</v>
      </c>
    </row>
    <row r="19" ht="20" customHeight="1" spans="1:10">
      <c r="A19" s="10" t="s">
        <v>46</v>
      </c>
      <c r="B19" s="11" t="s">
        <v>47</v>
      </c>
      <c r="C19" s="12" t="s">
        <v>37</v>
      </c>
      <c r="D19" s="13">
        <v>23.5</v>
      </c>
      <c r="E19" s="13">
        <f t="shared" si="1"/>
        <v>11.75</v>
      </c>
      <c r="F19" s="14">
        <v>76</v>
      </c>
      <c r="G19" s="14">
        <f t="shared" si="2"/>
        <v>38</v>
      </c>
      <c r="H19" s="14">
        <f t="shared" si="3"/>
        <v>49.75</v>
      </c>
      <c r="I19" s="29">
        <v>6</v>
      </c>
      <c r="J19" s="29"/>
    </row>
    <row r="20" ht="20" customHeight="1" spans="1:10">
      <c r="A20" s="10" t="s">
        <v>48</v>
      </c>
      <c r="B20" s="11" t="s">
        <v>49</v>
      </c>
      <c r="C20" s="12" t="s">
        <v>37</v>
      </c>
      <c r="D20" s="13">
        <v>24</v>
      </c>
      <c r="E20" s="13">
        <f t="shared" si="1"/>
        <v>12</v>
      </c>
      <c r="F20" s="14">
        <v>75</v>
      </c>
      <c r="G20" s="14">
        <f t="shared" si="2"/>
        <v>37.5</v>
      </c>
      <c r="H20" s="14">
        <f t="shared" si="3"/>
        <v>49.5</v>
      </c>
      <c r="I20" s="29">
        <v>7</v>
      </c>
      <c r="J20" s="29"/>
    </row>
    <row r="21" ht="20" customHeight="1" spans="1:10">
      <c r="A21" s="10" t="s">
        <v>50</v>
      </c>
      <c r="B21" s="11" t="s">
        <v>51</v>
      </c>
      <c r="C21" s="12" t="s">
        <v>37</v>
      </c>
      <c r="D21" s="13">
        <v>22</v>
      </c>
      <c r="E21" s="13">
        <f t="shared" si="1"/>
        <v>11</v>
      </c>
      <c r="F21" s="14">
        <v>76.4</v>
      </c>
      <c r="G21" s="14">
        <f t="shared" si="2"/>
        <v>38.2</v>
      </c>
      <c r="H21" s="14">
        <f t="shared" si="3"/>
        <v>49.2</v>
      </c>
      <c r="I21" s="29">
        <v>8</v>
      </c>
      <c r="J21" s="29"/>
    </row>
    <row r="22" ht="20" customHeight="1" spans="1:10">
      <c r="A22" s="10" t="s">
        <v>52</v>
      </c>
      <c r="B22" s="11" t="s">
        <v>53</v>
      </c>
      <c r="C22" s="12" t="s">
        <v>37</v>
      </c>
      <c r="D22" s="13">
        <v>22.5</v>
      </c>
      <c r="E22" s="13">
        <f t="shared" si="1"/>
        <v>11.25</v>
      </c>
      <c r="F22" s="14">
        <v>73.2</v>
      </c>
      <c r="G22" s="14">
        <f t="shared" si="2"/>
        <v>36.6</v>
      </c>
      <c r="H22" s="14">
        <f t="shared" si="3"/>
        <v>47.85</v>
      </c>
      <c r="I22" s="29">
        <v>9</v>
      </c>
      <c r="J22" s="29"/>
    </row>
    <row r="23" ht="20" customHeight="1" spans="1:10">
      <c r="A23" s="10" t="s">
        <v>54</v>
      </c>
      <c r="B23" s="11" t="s">
        <v>55</v>
      </c>
      <c r="C23" s="12" t="s">
        <v>37</v>
      </c>
      <c r="D23" s="13">
        <v>21</v>
      </c>
      <c r="E23" s="13">
        <f t="shared" si="1"/>
        <v>10.5</v>
      </c>
      <c r="F23" s="14">
        <v>69.6</v>
      </c>
      <c r="G23" s="14">
        <f t="shared" si="2"/>
        <v>34.8</v>
      </c>
      <c r="H23" s="14">
        <f t="shared" si="3"/>
        <v>45.3</v>
      </c>
      <c r="I23" s="29">
        <v>10</v>
      </c>
      <c r="J23" s="29"/>
    </row>
    <row r="24" s="2" customFormat="1" ht="20" customHeight="1" spans="1:10">
      <c r="A24" s="15" t="s">
        <v>56</v>
      </c>
      <c r="B24" s="16" t="s">
        <v>57</v>
      </c>
      <c r="C24" s="17" t="s">
        <v>37</v>
      </c>
      <c r="D24" s="18">
        <v>16.5</v>
      </c>
      <c r="E24" s="18">
        <f t="shared" si="1"/>
        <v>8.25</v>
      </c>
      <c r="F24" s="19">
        <v>69</v>
      </c>
      <c r="G24" s="19">
        <f t="shared" si="2"/>
        <v>34.5</v>
      </c>
      <c r="H24" s="19">
        <f t="shared" si="3"/>
        <v>42.75</v>
      </c>
      <c r="I24" s="22">
        <v>11</v>
      </c>
      <c r="J24" s="22"/>
    </row>
    <row r="25" s="1" customFormat="1" ht="20" customHeight="1" spans="1:10">
      <c r="A25" s="15" t="s">
        <v>58</v>
      </c>
      <c r="B25" s="16" t="s">
        <v>59</v>
      </c>
      <c r="C25" s="17" t="s">
        <v>60</v>
      </c>
      <c r="D25" s="18">
        <v>40</v>
      </c>
      <c r="E25" s="18">
        <f t="shared" si="1"/>
        <v>20</v>
      </c>
      <c r="F25" s="19">
        <v>75.4</v>
      </c>
      <c r="G25" s="19">
        <f t="shared" si="2"/>
        <v>37.7</v>
      </c>
      <c r="H25" s="19">
        <f t="shared" ref="H25:H66" si="4">(D25+F25)*50%</f>
        <v>57.7</v>
      </c>
      <c r="I25" s="30">
        <v>1</v>
      </c>
      <c r="J25" s="27" t="s">
        <v>10</v>
      </c>
    </row>
    <row r="26" s="1" customFormat="1" ht="20" customHeight="1" spans="1:10">
      <c r="A26" s="15" t="s">
        <v>61</v>
      </c>
      <c r="B26" s="16" t="s">
        <v>62</v>
      </c>
      <c r="C26" s="17" t="s">
        <v>60</v>
      </c>
      <c r="D26" s="18">
        <v>30</v>
      </c>
      <c r="E26" s="18">
        <f t="shared" si="1"/>
        <v>15</v>
      </c>
      <c r="F26" s="19">
        <v>83.6</v>
      </c>
      <c r="G26" s="19">
        <f t="shared" si="2"/>
        <v>41.8</v>
      </c>
      <c r="H26" s="19">
        <f t="shared" si="4"/>
        <v>56.8</v>
      </c>
      <c r="I26" s="30">
        <v>2</v>
      </c>
      <c r="J26" s="27" t="s">
        <v>10</v>
      </c>
    </row>
    <row r="27" ht="20" customHeight="1" spans="1:10">
      <c r="A27" s="10" t="s">
        <v>63</v>
      </c>
      <c r="B27" s="11" t="s">
        <v>64</v>
      </c>
      <c r="C27" s="12" t="s">
        <v>65</v>
      </c>
      <c r="D27" s="13">
        <v>60.5</v>
      </c>
      <c r="E27" s="13">
        <f t="shared" si="1"/>
        <v>30.25</v>
      </c>
      <c r="F27" s="14">
        <v>77</v>
      </c>
      <c r="G27" s="14">
        <f t="shared" si="2"/>
        <v>38.5</v>
      </c>
      <c r="H27" s="14">
        <f t="shared" si="4"/>
        <v>68.75</v>
      </c>
      <c r="I27" s="27">
        <v>1</v>
      </c>
      <c r="J27" s="27" t="s">
        <v>10</v>
      </c>
    </row>
    <row r="28" ht="20" customHeight="1" spans="1:10">
      <c r="A28" s="10" t="s">
        <v>66</v>
      </c>
      <c r="B28" s="11" t="s">
        <v>67</v>
      </c>
      <c r="C28" s="12" t="s">
        <v>65</v>
      </c>
      <c r="D28" s="13">
        <v>51.5</v>
      </c>
      <c r="E28" s="13">
        <f t="shared" si="1"/>
        <v>25.75</v>
      </c>
      <c r="F28" s="14">
        <v>79.6</v>
      </c>
      <c r="G28" s="14">
        <f t="shared" si="2"/>
        <v>39.8</v>
      </c>
      <c r="H28" s="14">
        <f t="shared" si="4"/>
        <v>65.55</v>
      </c>
      <c r="I28" s="27">
        <v>2</v>
      </c>
      <c r="J28" s="27" t="s">
        <v>10</v>
      </c>
    </row>
    <row r="29" s="1" customFormat="1" ht="20" customHeight="1" spans="1:10">
      <c r="A29" s="15" t="s">
        <v>68</v>
      </c>
      <c r="B29" s="16" t="s">
        <v>69</v>
      </c>
      <c r="C29" s="17" t="s">
        <v>65</v>
      </c>
      <c r="D29" s="18">
        <v>54.5</v>
      </c>
      <c r="E29" s="18">
        <f t="shared" si="1"/>
        <v>27.25</v>
      </c>
      <c r="F29" s="19">
        <v>76</v>
      </c>
      <c r="G29" s="19">
        <f t="shared" si="2"/>
        <v>38</v>
      </c>
      <c r="H29" s="19">
        <f t="shared" si="4"/>
        <v>65.25</v>
      </c>
      <c r="I29" s="30">
        <v>3</v>
      </c>
      <c r="J29" s="30"/>
    </row>
    <row r="30" ht="20" customHeight="1" spans="1:10">
      <c r="A30" s="10" t="s">
        <v>70</v>
      </c>
      <c r="B30" s="11" t="s">
        <v>71</v>
      </c>
      <c r="C30" s="12" t="s">
        <v>72</v>
      </c>
      <c r="D30" s="13">
        <v>53</v>
      </c>
      <c r="E30" s="13">
        <f t="shared" si="1"/>
        <v>26.5</v>
      </c>
      <c r="F30" s="24">
        <v>84</v>
      </c>
      <c r="G30" s="14">
        <f t="shared" si="2"/>
        <v>42</v>
      </c>
      <c r="H30" s="14">
        <f t="shared" si="4"/>
        <v>68.5</v>
      </c>
      <c r="I30" s="27">
        <v>1</v>
      </c>
      <c r="J30" s="27" t="s">
        <v>10</v>
      </c>
    </row>
    <row r="31" s="1" customFormat="1" ht="18" customHeight="1" spans="1:10">
      <c r="A31" s="15" t="s">
        <v>73</v>
      </c>
      <c r="B31" s="16" t="s">
        <v>74</v>
      </c>
      <c r="C31" s="17" t="s">
        <v>72</v>
      </c>
      <c r="D31" s="18">
        <v>45.5</v>
      </c>
      <c r="E31" s="18">
        <f t="shared" si="1"/>
        <v>22.75</v>
      </c>
      <c r="F31" s="25">
        <v>78.6</v>
      </c>
      <c r="G31" s="19">
        <f t="shared" si="2"/>
        <v>39.3</v>
      </c>
      <c r="H31" s="19">
        <f t="shared" si="4"/>
        <v>62.05</v>
      </c>
      <c r="I31" s="31">
        <v>2</v>
      </c>
      <c r="J31" s="27" t="s">
        <v>10</v>
      </c>
    </row>
    <row r="32" s="1" customFormat="1" ht="20" customHeight="1" spans="1:10">
      <c r="A32" s="15" t="s">
        <v>75</v>
      </c>
      <c r="B32" s="16" t="s">
        <v>76</v>
      </c>
      <c r="C32" s="17" t="s">
        <v>72</v>
      </c>
      <c r="D32" s="18">
        <v>43</v>
      </c>
      <c r="E32" s="18">
        <f t="shared" si="1"/>
        <v>21.5</v>
      </c>
      <c r="F32" s="25">
        <v>79</v>
      </c>
      <c r="G32" s="19">
        <f t="shared" si="2"/>
        <v>39.5</v>
      </c>
      <c r="H32" s="19">
        <f t="shared" si="4"/>
        <v>61</v>
      </c>
      <c r="I32" s="31">
        <v>3</v>
      </c>
      <c r="J32" s="27" t="s">
        <v>10</v>
      </c>
    </row>
    <row r="33" s="1" customFormat="1" ht="20" customHeight="1" spans="1:10">
      <c r="A33" s="15" t="s">
        <v>77</v>
      </c>
      <c r="B33" s="16" t="s">
        <v>78</v>
      </c>
      <c r="C33" s="17" t="s">
        <v>72</v>
      </c>
      <c r="D33" s="18">
        <v>36.5</v>
      </c>
      <c r="E33" s="18">
        <f t="shared" si="1"/>
        <v>18.25</v>
      </c>
      <c r="F33" s="25">
        <v>83.8</v>
      </c>
      <c r="G33" s="19">
        <f t="shared" si="2"/>
        <v>41.9</v>
      </c>
      <c r="H33" s="19">
        <f t="shared" si="4"/>
        <v>60.15</v>
      </c>
      <c r="I33" s="31">
        <v>4</v>
      </c>
      <c r="J33" s="27" t="s">
        <v>10</v>
      </c>
    </row>
    <row r="34" s="1" customFormat="1" ht="20" customHeight="1" spans="1:10">
      <c r="A34" s="15" t="s">
        <v>79</v>
      </c>
      <c r="B34" s="16" t="s">
        <v>80</v>
      </c>
      <c r="C34" s="17" t="s">
        <v>72</v>
      </c>
      <c r="D34" s="18">
        <v>42.5</v>
      </c>
      <c r="E34" s="18">
        <f t="shared" si="1"/>
        <v>21.25</v>
      </c>
      <c r="F34" s="25">
        <v>75.8</v>
      </c>
      <c r="G34" s="19">
        <f t="shared" si="2"/>
        <v>37.9</v>
      </c>
      <c r="H34" s="19">
        <f t="shared" si="4"/>
        <v>59.15</v>
      </c>
      <c r="I34" s="30">
        <v>5</v>
      </c>
      <c r="J34" s="30"/>
    </row>
    <row r="35" s="1" customFormat="1" ht="20" customHeight="1" spans="1:10">
      <c r="A35" s="15" t="s">
        <v>81</v>
      </c>
      <c r="B35" s="16" t="s">
        <v>82</v>
      </c>
      <c r="C35" s="17" t="s">
        <v>72</v>
      </c>
      <c r="D35" s="18">
        <v>40.5</v>
      </c>
      <c r="E35" s="18">
        <f t="shared" si="1"/>
        <v>20.25</v>
      </c>
      <c r="F35" s="25">
        <v>76.6</v>
      </c>
      <c r="G35" s="19">
        <f t="shared" si="2"/>
        <v>38.3</v>
      </c>
      <c r="H35" s="19">
        <f t="shared" si="4"/>
        <v>58.55</v>
      </c>
      <c r="I35" s="30">
        <v>6</v>
      </c>
      <c r="J35" s="30"/>
    </row>
    <row r="36" s="1" customFormat="1" ht="20" customHeight="1" spans="1:10">
      <c r="A36" s="15" t="s">
        <v>83</v>
      </c>
      <c r="B36" s="16" t="s">
        <v>84</v>
      </c>
      <c r="C36" s="17" t="s">
        <v>85</v>
      </c>
      <c r="D36" s="18">
        <v>77.5</v>
      </c>
      <c r="E36" s="18">
        <f t="shared" ref="E36:E67" si="5">(D36)*50%</f>
        <v>38.75</v>
      </c>
      <c r="F36" s="19">
        <v>85.32</v>
      </c>
      <c r="G36" s="19">
        <f t="shared" ref="G36:G67" si="6">F36*50%</f>
        <v>42.66</v>
      </c>
      <c r="H36" s="19">
        <f t="shared" si="4"/>
        <v>81.41</v>
      </c>
      <c r="I36" s="31">
        <v>1</v>
      </c>
      <c r="J36" s="27" t="s">
        <v>10</v>
      </c>
    </row>
    <row r="37" s="1" customFormat="1" ht="20" customHeight="1" spans="1:10">
      <c r="A37" s="15" t="s">
        <v>86</v>
      </c>
      <c r="B37" s="16" t="s">
        <v>87</v>
      </c>
      <c r="C37" s="17" t="s">
        <v>85</v>
      </c>
      <c r="D37" s="18">
        <v>77</v>
      </c>
      <c r="E37" s="18">
        <f t="shared" si="5"/>
        <v>38.5</v>
      </c>
      <c r="F37" s="19">
        <v>84</v>
      </c>
      <c r="G37" s="19">
        <f t="shared" si="6"/>
        <v>42</v>
      </c>
      <c r="H37" s="19">
        <f t="shared" si="4"/>
        <v>80.5</v>
      </c>
      <c r="I37" s="31">
        <v>2</v>
      </c>
      <c r="J37" s="27" t="s">
        <v>10</v>
      </c>
    </row>
    <row r="38" s="1" customFormat="1" ht="20" customHeight="1" spans="1:10">
      <c r="A38" s="15" t="s">
        <v>88</v>
      </c>
      <c r="B38" s="16" t="s">
        <v>89</v>
      </c>
      <c r="C38" s="17" t="s">
        <v>85</v>
      </c>
      <c r="D38" s="18">
        <v>75.5</v>
      </c>
      <c r="E38" s="18">
        <f t="shared" si="5"/>
        <v>37.75</v>
      </c>
      <c r="F38" s="19">
        <v>85.04</v>
      </c>
      <c r="G38" s="19">
        <f t="shared" si="6"/>
        <v>42.52</v>
      </c>
      <c r="H38" s="19">
        <f t="shared" si="4"/>
        <v>80.27</v>
      </c>
      <c r="I38" s="31">
        <v>3</v>
      </c>
      <c r="J38" s="27" t="s">
        <v>10</v>
      </c>
    </row>
    <row r="39" s="1" customFormat="1" ht="20" customHeight="1" spans="1:10">
      <c r="A39" s="15" t="s">
        <v>90</v>
      </c>
      <c r="B39" s="16" t="s">
        <v>91</v>
      </c>
      <c r="C39" s="17" t="s">
        <v>85</v>
      </c>
      <c r="D39" s="18">
        <v>74.5</v>
      </c>
      <c r="E39" s="18">
        <f t="shared" si="5"/>
        <v>37.25</v>
      </c>
      <c r="F39" s="19">
        <v>83.6</v>
      </c>
      <c r="G39" s="19">
        <f t="shared" si="6"/>
        <v>41.8</v>
      </c>
      <c r="H39" s="19">
        <f t="shared" si="4"/>
        <v>79.05</v>
      </c>
      <c r="I39" s="31">
        <v>4</v>
      </c>
      <c r="J39" s="27" t="s">
        <v>10</v>
      </c>
    </row>
    <row r="40" s="1" customFormat="1" ht="20" customHeight="1" spans="1:10">
      <c r="A40" s="15" t="s">
        <v>92</v>
      </c>
      <c r="B40" s="16" t="s">
        <v>93</v>
      </c>
      <c r="C40" s="17" t="s">
        <v>85</v>
      </c>
      <c r="D40" s="18">
        <v>73.5</v>
      </c>
      <c r="E40" s="18">
        <f t="shared" si="5"/>
        <v>36.75</v>
      </c>
      <c r="F40" s="19">
        <v>83.2</v>
      </c>
      <c r="G40" s="19">
        <f t="shared" si="6"/>
        <v>41.6</v>
      </c>
      <c r="H40" s="19">
        <f t="shared" si="4"/>
        <v>78.35</v>
      </c>
      <c r="I40" s="30">
        <v>5</v>
      </c>
      <c r="J40" s="30"/>
    </row>
    <row r="41" s="1" customFormat="1" ht="20" customHeight="1" spans="1:10">
      <c r="A41" s="15" t="s">
        <v>94</v>
      </c>
      <c r="B41" s="16" t="s">
        <v>95</v>
      </c>
      <c r="C41" s="17" t="s">
        <v>85</v>
      </c>
      <c r="D41" s="18">
        <v>74</v>
      </c>
      <c r="E41" s="18">
        <f t="shared" si="5"/>
        <v>37</v>
      </c>
      <c r="F41" s="19">
        <v>82.4</v>
      </c>
      <c r="G41" s="19">
        <f t="shared" si="6"/>
        <v>41.2</v>
      </c>
      <c r="H41" s="19">
        <f t="shared" si="4"/>
        <v>78.2</v>
      </c>
      <c r="I41" s="30">
        <v>6</v>
      </c>
      <c r="J41" s="30"/>
    </row>
    <row r="42" s="1" customFormat="1" ht="20" customHeight="1" spans="1:10">
      <c r="A42" s="15" t="s">
        <v>96</v>
      </c>
      <c r="B42" s="16" t="s">
        <v>97</v>
      </c>
      <c r="C42" s="17" t="s">
        <v>85</v>
      </c>
      <c r="D42" s="18">
        <v>73</v>
      </c>
      <c r="E42" s="18">
        <f t="shared" si="5"/>
        <v>36.5</v>
      </c>
      <c r="F42" s="19">
        <v>83.2</v>
      </c>
      <c r="G42" s="19">
        <f t="shared" si="6"/>
        <v>41.6</v>
      </c>
      <c r="H42" s="19">
        <f t="shared" si="4"/>
        <v>78.1</v>
      </c>
      <c r="I42" s="30">
        <v>7</v>
      </c>
      <c r="J42" s="30"/>
    </row>
    <row r="43" s="1" customFormat="1" ht="20" customHeight="1" spans="1:10">
      <c r="A43" s="15" t="s">
        <v>98</v>
      </c>
      <c r="B43" s="16" t="s">
        <v>99</v>
      </c>
      <c r="C43" s="17" t="s">
        <v>85</v>
      </c>
      <c r="D43" s="18">
        <v>75</v>
      </c>
      <c r="E43" s="18">
        <f t="shared" si="5"/>
        <v>37.5</v>
      </c>
      <c r="F43" s="19">
        <v>80.8</v>
      </c>
      <c r="G43" s="19">
        <f t="shared" si="6"/>
        <v>40.4</v>
      </c>
      <c r="H43" s="19">
        <f t="shared" si="4"/>
        <v>77.9</v>
      </c>
      <c r="I43" s="30">
        <v>8</v>
      </c>
      <c r="J43" s="30"/>
    </row>
    <row r="44" s="1" customFormat="1" ht="20" customHeight="1" spans="1:10">
      <c r="A44" s="15" t="s">
        <v>100</v>
      </c>
      <c r="B44" s="16" t="s">
        <v>101</v>
      </c>
      <c r="C44" s="17" t="s">
        <v>85</v>
      </c>
      <c r="D44" s="18">
        <v>74</v>
      </c>
      <c r="E44" s="18">
        <f t="shared" si="5"/>
        <v>37</v>
      </c>
      <c r="F44" s="19">
        <v>78.3</v>
      </c>
      <c r="G44" s="19">
        <f t="shared" si="6"/>
        <v>39.15</v>
      </c>
      <c r="H44" s="19">
        <f t="shared" si="4"/>
        <v>76.15</v>
      </c>
      <c r="I44" s="30">
        <v>9</v>
      </c>
      <c r="J44" s="30"/>
    </row>
    <row r="45" s="1" customFormat="1" ht="20" customHeight="1" spans="1:10">
      <c r="A45" s="15" t="s">
        <v>102</v>
      </c>
      <c r="B45" s="16" t="s">
        <v>103</v>
      </c>
      <c r="C45" s="17" t="s">
        <v>104</v>
      </c>
      <c r="D45" s="18">
        <v>66</v>
      </c>
      <c r="E45" s="18">
        <f t="shared" si="5"/>
        <v>33</v>
      </c>
      <c r="F45" s="19">
        <v>84.6</v>
      </c>
      <c r="G45" s="19">
        <f t="shared" si="6"/>
        <v>42.3</v>
      </c>
      <c r="H45" s="19">
        <f t="shared" si="4"/>
        <v>75.3</v>
      </c>
      <c r="I45" s="31">
        <v>1</v>
      </c>
      <c r="J45" s="27" t="s">
        <v>10</v>
      </c>
    </row>
    <row r="46" s="1" customFormat="1" ht="20" customHeight="1" spans="1:10">
      <c r="A46" s="15" t="s">
        <v>105</v>
      </c>
      <c r="B46" s="16" t="s">
        <v>106</v>
      </c>
      <c r="C46" s="17" t="s">
        <v>104</v>
      </c>
      <c r="D46" s="18">
        <v>67.5</v>
      </c>
      <c r="E46" s="18">
        <f t="shared" si="5"/>
        <v>33.75</v>
      </c>
      <c r="F46" s="19">
        <v>82.6</v>
      </c>
      <c r="G46" s="19">
        <f t="shared" si="6"/>
        <v>41.3</v>
      </c>
      <c r="H46" s="19">
        <f t="shared" si="4"/>
        <v>75.05</v>
      </c>
      <c r="I46" s="31">
        <v>2</v>
      </c>
      <c r="J46" s="27" t="s">
        <v>10</v>
      </c>
    </row>
    <row r="47" s="1" customFormat="1" ht="20" customHeight="1" spans="1:10">
      <c r="A47" s="15" t="s">
        <v>107</v>
      </c>
      <c r="B47" s="16" t="s">
        <v>108</v>
      </c>
      <c r="C47" s="17" t="s">
        <v>104</v>
      </c>
      <c r="D47" s="18">
        <v>67</v>
      </c>
      <c r="E47" s="18">
        <f t="shared" si="5"/>
        <v>33.5</v>
      </c>
      <c r="F47" s="19">
        <v>82.4</v>
      </c>
      <c r="G47" s="19">
        <f t="shared" si="6"/>
        <v>41.2</v>
      </c>
      <c r="H47" s="19">
        <f t="shared" si="4"/>
        <v>74.7</v>
      </c>
      <c r="I47" s="31">
        <v>3</v>
      </c>
      <c r="J47" s="27" t="s">
        <v>10</v>
      </c>
    </row>
    <row r="48" s="1" customFormat="1" ht="20" customHeight="1" spans="1:10">
      <c r="A48" s="15" t="s">
        <v>109</v>
      </c>
      <c r="B48" s="16" t="s">
        <v>110</v>
      </c>
      <c r="C48" s="17" t="s">
        <v>104</v>
      </c>
      <c r="D48" s="18">
        <v>65</v>
      </c>
      <c r="E48" s="18">
        <f t="shared" si="5"/>
        <v>32.5</v>
      </c>
      <c r="F48" s="19">
        <v>84.4</v>
      </c>
      <c r="G48" s="19">
        <f t="shared" si="6"/>
        <v>42.2</v>
      </c>
      <c r="H48" s="19">
        <f t="shared" si="4"/>
        <v>74.7</v>
      </c>
      <c r="I48" s="22">
        <v>3</v>
      </c>
      <c r="J48" s="27"/>
    </row>
    <row r="49" s="1" customFormat="1" ht="20" customHeight="1" spans="1:10">
      <c r="A49" s="15" t="s">
        <v>111</v>
      </c>
      <c r="B49" s="16" t="s">
        <v>112</v>
      </c>
      <c r="C49" s="17" t="s">
        <v>104</v>
      </c>
      <c r="D49" s="18">
        <v>66</v>
      </c>
      <c r="E49" s="18">
        <f t="shared" si="5"/>
        <v>33</v>
      </c>
      <c r="F49" s="19">
        <v>82.8</v>
      </c>
      <c r="G49" s="19">
        <f t="shared" si="6"/>
        <v>41.4</v>
      </c>
      <c r="H49" s="19">
        <f t="shared" si="4"/>
        <v>74.4</v>
      </c>
      <c r="I49" s="30">
        <v>5</v>
      </c>
      <c r="J49" s="30"/>
    </row>
    <row r="50" s="1" customFormat="1" ht="20" customHeight="1" spans="1:10">
      <c r="A50" s="15" t="s">
        <v>113</v>
      </c>
      <c r="B50" s="16" t="s">
        <v>114</v>
      </c>
      <c r="C50" s="17" t="s">
        <v>104</v>
      </c>
      <c r="D50" s="18">
        <v>68</v>
      </c>
      <c r="E50" s="18">
        <f t="shared" si="5"/>
        <v>34</v>
      </c>
      <c r="F50" s="19">
        <v>60</v>
      </c>
      <c r="G50" s="19">
        <f t="shared" si="6"/>
        <v>30</v>
      </c>
      <c r="H50" s="19">
        <f t="shared" si="4"/>
        <v>64</v>
      </c>
      <c r="I50" s="30">
        <v>6</v>
      </c>
      <c r="J50" s="30"/>
    </row>
    <row r="51" s="1" customFormat="1" ht="20" customHeight="1" spans="1:10">
      <c r="A51" s="15" t="s">
        <v>115</v>
      </c>
      <c r="B51" s="16" t="s">
        <v>116</v>
      </c>
      <c r="C51" s="17" t="s">
        <v>117</v>
      </c>
      <c r="D51" s="18">
        <v>71.5</v>
      </c>
      <c r="E51" s="18">
        <f t="shared" si="5"/>
        <v>35.75</v>
      </c>
      <c r="F51" s="19">
        <v>86.4</v>
      </c>
      <c r="G51" s="19">
        <f t="shared" si="6"/>
        <v>43.2</v>
      </c>
      <c r="H51" s="19">
        <f t="shared" si="4"/>
        <v>78.95</v>
      </c>
      <c r="I51" s="31">
        <v>1</v>
      </c>
      <c r="J51" s="27" t="s">
        <v>10</v>
      </c>
    </row>
    <row r="52" s="1" customFormat="1" ht="20" customHeight="1" spans="1:10">
      <c r="A52" s="15" t="s">
        <v>118</v>
      </c>
      <c r="B52" s="16" t="s">
        <v>119</v>
      </c>
      <c r="C52" s="17" t="s">
        <v>117</v>
      </c>
      <c r="D52" s="18">
        <v>73.5</v>
      </c>
      <c r="E52" s="18">
        <f t="shared" si="5"/>
        <v>36.75</v>
      </c>
      <c r="F52" s="19">
        <v>84.2</v>
      </c>
      <c r="G52" s="19">
        <f t="shared" si="6"/>
        <v>42.1</v>
      </c>
      <c r="H52" s="19">
        <f t="shared" si="4"/>
        <v>78.85</v>
      </c>
      <c r="I52" s="31">
        <v>2</v>
      </c>
      <c r="J52" s="27" t="s">
        <v>10</v>
      </c>
    </row>
    <row r="53" s="1" customFormat="1" ht="20" customHeight="1" spans="1:10">
      <c r="A53" s="15" t="s">
        <v>120</v>
      </c>
      <c r="B53" s="16" t="s">
        <v>121</v>
      </c>
      <c r="C53" s="17" t="s">
        <v>117</v>
      </c>
      <c r="D53" s="18">
        <v>75.5</v>
      </c>
      <c r="E53" s="18">
        <f t="shared" si="5"/>
        <v>37.75</v>
      </c>
      <c r="F53" s="19">
        <v>80</v>
      </c>
      <c r="G53" s="19">
        <f t="shared" si="6"/>
        <v>40</v>
      </c>
      <c r="H53" s="19">
        <f t="shared" si="4"/>
        <v>77.75</v>
      </c>
      <c r="I53" s="31">
        <v>3</v>
      </c>
      <c r="J53" s="27" t="s">
        <v>10</v>
      </c>
    </row>
    <row r="54" s="1" customFormat="1" ht="20" customHeight="1" spans="1:10">
      <c r="A54" s="15" t="s">
        <v>122</v>
      </c>
      <c r="B54" s="16" t="s">
        <v>123</v>
      </c>
      <c r="C54" s="17" t="s">
        <v>117</v>
      </c>
      <c r="D54" s="18">
        <v>71</v>
      </c>
      <c r="E54" s="18">
        <f t="shared" si="5"/>
        <v>35.5</v>
      </c>
      <c r="F54" s="19">
        <v>81.4</v>
      </c>
      <c r="G54" s="19">
        <f t="shared" si="6"/>
        <v>40.7</v>
      </c>
      <c r="H54" s="19">
        <f t="shared" si="4"/>
        <v>76.2</v>
      </c>
      <c r="I54" s="31">
        <v>4</v>
      </c>
      <c r="J54" s="27" t="s">
        <v>10</v>
      </c>
    </row>
    <row r="55" ht="20" customHeight="1" spans="1:10">
      <c r="A55" s="10" t="s">
        <v>124</v>
      </c>
      <c r="B55" s="11" t="s">
        <v>125</v>
      </c>
      <c r="C55" s="12" t="s">
        <v>117</v>
      </c>
      <c r="D55" s="13">
        <v>72</v>
      </c>
      <c r="E55" s="13">
        <f t="shared" si="5"/>
        <v>36</v>
      </c>
      <c r="F55" s="14">
        <v>79.8</v>
      </c>
      <c r="G55" s="14">
        <f t="shared" si="6"/>
        <v>39.9</v>
      </c>
      <c r="H55" s="14">
        <f t="shared" si="4"/>
        <v>75.9</v>
      </c>
      <c r="I55" s="27">
        <v>5</v>
      </c>
      <c r="J55" s="27" t="s">
        <v>10</v>
      </c>
    </row>
    <row r="56" ht="20" customHeight="1" spans="1:10">
      <c r="A56" s="10" t="s">
        <v>126</v>
      </c>
      <c r="B56" s="11" t="s">
        <v>127</v>
      </c>
      <c r="C56" s="12" t="s">
        <v>117</v>
      </c>
      <c r="D56" s="13">
        <v>68</v>
      </c>
      <c r="E56" s="13">
        <f t="shared" si="5"/>
        <v>34</v>
      </c>
      <c r="F56" s="14">
        <v>82.8</v>
      </c>
      <c r="G56" s="14">
        <f t="shared" si="6"/>
        <v>41.4</v>
      </c>
      <c r="H56" s="14">
        <f t="shared" si="4"/>
        <v>75.4</v>
      </c>
      <c r="I56" s="27">
        <v>6</v>
      </c>
      <c r="J56" s="27" t="s">
        <v>10</v>
      </c>
    </row>
    <row r="57" ht="20" customHeight="1" spans="1:10">
      <c r="A57" s="10" t="s">
        <v>128</v>
      </c>
      <c r="B57" s="11" t="s">
        <v>129</v>
      </c>
      <c r="C57" s="12" t="s">
        <v>117</v>
      </c>
      <c r="D57" s="13">
        <v>70</v>
      </c>
      <c r="E57" s="13">
        <f t="shared" si="5"/>
        <v>35</v>
      </c>
      <c r="F57" s="14">
        <v>79.6</v>
      </c>
      <c r="G57" s="14">
        <f t="shared" si="6"/>
        <v>39.8</v>
      </c>
      <c r="H57" s="14">
        <f t="shared" si="4"/>
        <v>74.8</v>
      </c>
      <c r="I57" s="29">
        <v>7</v>
      </c>
      <c r="J57" s="29"/>
    </row>
    <row r="58" ht="20" customHeight="1" spans="1:10">
      <c r="A58" s="10" t="s">
        <v>130</v>
      </c>
      <c r="B58" s="11" t="s">
        <v>131</v>
      </c>
      <c r="C58" s="12" t="s">
        <v>117</v>
      </c>
      <c r="D58" s="13">
        <v>65.5</v>
      </c>
      <c r="E58" s="13">
        <f t="shared" si="5"/>
        <v>32.75</v>
      </c>
      <c r="F58" s="14">
        <v>81.4</v>
      </c>
      <c r="G58" s="14">
        <f t="shared" si="6"/>
        <v>40.7</v>
      </c>
      <c r="H58" s="14">
        <f t="shared" si="4"/>
        <v>73.45</v>
      </c>
      <c r="I58" s="29">
        <v>8</v>
      </c>
      <c r="J58" s="29"/>
    </row>
    <row r="59" ht="20" customHeight="1" spans="1:10">
      <c r="A59" s="10" t="s">
        <v>132</v>
      </c>
      <c r="B59" s="11" t="s">
        <v>133</v>
      </c>
      <c r="C59" s="12" t="s">
        <v>117</v>
      </c>
      <c r="D59" s="13">
        <v>66.5</v>
      </c>
      <c r="E59" s="13">
        <f t="shared" si="5"/>
        <v>33.25</v>
      </c>
      <c r="F59" s="14">
        <v>80</v>
      </c>
      <c r="G59" s="14">
        <f t="shared" si="6"/>
        <v>40</v>
      </c>
      <c r="H59" s="14">
        <f t="shared" si="4"/>
        <v>73.25</v>
      </c>
      <c r="I59" s="29">
        <v>9</v>
      </c>
      <c r="J59" s="29"/>
    </row>
    <row r="60" ht="20" customHeight="1" spans="1:10">
      <c r="A60" s="10" t="s">
        <v>134</v>
      </c>
      <c r="B60" s="11" t="s">
        <v>135</v>
      </c>
      <c r="C60" s="12" t="s">
        <v>117</v>
      </c>
      <c r="D60" s="13">
        <v>63.5</v>
      </c>
      <c r="E60" s="13">
        <f t="shared" si="5"/>
        <v>31.75</v>
      </c>
      <c r="F60" s="14">
        <v>81.8</v>
      </c>
      <c r="G60" s="14">
        <f t="shared" si="6"/>
        <v>40.9</v>
      </c>
      <c r="H60" s="14">
        <f t="shared" si="4"/>
        <v>72.65</v>
      </c>
      <c r="I60" s="29">
        <v>10</v>
      </c>
      <c r="J60" s="29"/>
    </row>
    <row r="61" ht="20" customHeight="1" spans="1:10">
      <c r="A61" s="10" t="s">
        <v>136</v>
      </c>
      <c r="B61" s="11" t="s">
        <v>137</v>
      </c>
      <c r="C61" s="12" t="s">
        <v>117</v>
      </c>
      <c r="D61" s="13">
        <v>63</v>
      </c>
      <c r="E61" s="13">
        <f t="shared" si="5"/>
        <v>31.5</v>
      </c>
      <c r="F61" s="14">
        <v>80.2</v>
      </c>
      <c r="G61" s="14">
        <f t="shared" si="6"/>
        <v>40.1</v>
      </c>
      <c r="H61" s="14">
        <f t="shared" si="4"/>
        <v>71.6</v>
      </c>
      <c r="I61" s="29">
        <v>11</v>
      </c>
      <c r="J61" s="29"/>
    </row>
    <row r="62" ht="20" customHeight="1" spans="1:10">
      <c r="A62" s="10" t="s">
        <v>138</v>
      </c>
      <c r="B62" s="11" t="s">
        <v>139</v>
      </c>
      <c r="C62" s="12" t="s">
        <v>117</v>
      </c>
      <c r="D62" s="13">
        <v>64.5</v>
      </c>
      <c r="E62" s="13">
        <f t="shared" si="5"/>
        <v>32.25</v>
      </c>
      <c r="F62" s="14">
        <v>77</v>
      </c>
      <c r="G62" s="14">
        <f t="shared" si="6"/>
        <v>38.5</v>
      </c>
      <c r="H62" s="14">
        <f t="shared" si="4"/>
        <v>70.75</v>
      </c>
      <c r="I62" s="29">
        <v>12</v>
      </c>
      <c r="J62" s="29"/>
    </row>
    <row r="63" ht="20" customHeight="1" spans="1:10">
      <c r="A63" s="10" t="s">
        <v>140</v>
      </c>
      <c r="B63" s="11" t="s">
        <v>141</v>
      </c>
      <c r="C63" s="12" t="s">
        <v>117</v>
      </c>
      <c r="D63" s="13">
        <v>61</v>
      </c>
      <c r="E63" s="13">
        <f t="shared" si="5"/>
        <v>30.5</v>
      </c>
      <c r="F63" s="14">
        <v>78.2</v>
      </c>
      <c r="G63" s="14">
        <f t="shared" si="6"/>
        <v>39.1</v>
      </c>
      <c r="H63" s="14">
        <f t="shared" si="4"/>
        <v>69.6</v>
      </c>
      <c r="I63" s="29">
        <v>13</v>
      </c>
      <c r="J63" s="29"/>
    </row>
    <row r="64" s="1" customFormat="1" ht="20" customHeight="1" spans="1:10">
      <c r="A64" s="15" t="s">
        <v>142</v>
      </c>
      <c r="B64" s="16" t="s">
        <v>143</v>
      </c>
      <c r="C64" s="17" t="s">
        <v>117</v>
      </c>
      <c r="D64" s="18">
        <v>67.5</v>
      </c>
      <c r="E64" s="18">
        <f t="shared" si="5"/>
        <v>33.75</v>
      </c>
      <c r="F64" s="19">
        <v>70.2</v>
      </c>
      <c r="G64" s="19">
        <f t="shared" si="6"/>
        <v>35.1</v>
      </c>
      <c r="H64" s="19">
        <f t="shared" si="4"/>
        <v>68.85</v>
      </c>
      <c r="I64" s="30">
        <v>14</v>
      </c>
      <c r="J64" s="30"/>
    </row>
    <row r="65" ht="20" customHeight="1" spans="1:10">
      <c r="A65" s="10" t="s">
        <v>144</v>
      </c>
      <c r="B65" s="11" t="s">
        <v>145</v>
      </c>
      <c r="C65" s="12" t="s">
        <v>146</v>
      </c>
      <c r="D65" s="13">
        <v>29.5</v>
      </c>
      <c r="E65" s="13">
        <f t="shared" si="5"/>
        <v>14.75</v>
      </c>
      <c r="F65" s="14">
        <v>81.2</v>
      </c>
      <c r="G65" s="14">
        <f t="shared" si="6"/>
        <v>40.6</v>
      </c>
      <c r="H65" s="14">
        <f t="shared" ref="H65:H72" si="7">(D65+F65)*50%</f>
        <v>55.35</v>
      </c>
      <c r="I65" s="27">
        <v>1</v>
      </c>
      <c r="J65" s="27" t="s">
        <v>10</v>
      </c>
    </row>
    <row r="66" s="1" customFormat="1" ht="20" customHeight="1" spans="1:10">
      <c r="A66" s="15" t="s">
        <v>147</v>
      </c>
      <c r="B66" s="16" t="s">
        <v>148</v>
      </c>
      <c r="C66" s="17" t="s">
        <v>146</v>
      </c>
      <c r="D66" s="18">
        <v>30</v>
      </c>
      <c r="E66" s="18">
        <f t="shared" si="5"/>
        <v>15</v>
      </c>
      <c r="F66" s="19">
        <v>77</v>
      </c>
      <c r="G66" s="19">
        <f t="shared" si="6"/>
        <v>38.5</v>
      </c>
      <c r="H66" s="19">
        <f t="shared" si="7"/>
        <v>53.5</v>
      </c>
      <c r="I66" s="31">
        <v>2</v>
      </c>
      <c r="J66" s="27" t="s">
        <v>10</v>
      </c>
    </row>
    <row r="67" ht="20" customHeight="1" spans="1:10">
      <c r="A67" s="10" t="s">
        <v>149</v>
      </c>
      <c r="B67" s="33" t="s">
        <v>150</v>
      </c>
      <c r="C67" s="12" t="s">
        <v>151</v>
      </c>
      <c r="D67" s="13">
        <v>67.5</v>
      </c>
      <c r="E67" s="13">
        <f t="shared" si="5"/>
        <v>33.75</v>
      </c>
      <c r="F67" s="24">
        <v>82.5</v>
      </c>
      <c r="G67" s="14">
        <f t="shared" si="6"/>
        <v>41.25</v>
      </c>
      <c r="H67" s="14">
        <f t="shared" si="7"/>
        <v>75</v>
      </c>
      <c r="I67" s="27">
        <v>1</v>
      </c>
      <c r="J67" s="27" t="s">
        <v>10</v>
      </c>
    </row>
    <row r="68" ht="20" customHeight="1" spans="1:10">
      <c r="A68" s="10" t="s">
        <v>152</v>
      </c>
      <c r="B68" s="33" t="s">
        <v>153</v>
      </c>
      <c r="C68" s="12" t="s">
        <v>151</v>
      </c>
      <c r="D68" s="13">
        <v>71</v>
      </c>
      <c r="E68" s="13">
        <f t="shared" ref="E68:E98" si="8">(D68)*50%</f>
        <v>35.5</v>
      </c>
      <c r="F68" s="24">
        <v>76.6</v>
      </c>
      <c r="G68" s="14">
        <f t="shared" ref="G68:G98" si="9">F68*50%</f>
        <v>38.3</v>
      </c>
      <c r="H68" s="14">
        <f t="shared" si="7"/>
        <v>73.8</v>
      </c>
      <c r="I68" s="27">
        <v>2</v>
      </c>
      <c r="J68" s="27" t="s">
        <v>10</v>
      </c>
    </row>
    <row r="69" s="1" customFormat="1" ht="20" customHeight="1" spans="1:10">
      <c r="A69" s="15" t="s">
        <v>154</v>
      </c>
      <c r="B69" s="34" t="s">
        <v>155</v>
      </c>
      <c r="C69" s="17" t="s">
        <v>151</v>
      </c>
      <c r="D69" s="18">
        <v>52.5</v>
      </c>
      <c r="E69" s="18">
        <f t="shared" si="8"/>
        <v>26.25</v>
      </c>
      <c r="F69" s="25">
        <v>77.4</v>
      </c>
      <c r="G69" s="19">
        <f t="shared" si="9"/>
        <v>38.7</v>
      </c>
      <c r="H69" s="19">
        <f t="shared" si="7"/>
        <v>64.95</v>
      </c>
      <c r="I69" s="30">
        <v>3</v>
      </c>
      <c r="J69" s="30"/>
    </row>
    <row r="70" ht="20" customHeight="1" spans="1:10">
      <c r="A70" s="10" t="s">
        <v>156</v>
      </c>
      <c r="B70" s="33" t="s">
        <v>157</v>
      </c>
      <c r="C70" s="12" t="s">
        <v>158</v>
      </c>
      <c r="D70" s="13">
        <v>40.5</v>
      </c>
      <c r="E70" s="13">
        <f t="shared" si="8"/>
        <v>20.25</v>
      </c>
      <c r="F70" s="24">
        <v>80.2</v>
      </c>
      <c r="G70" s="14">
        <f t="shared" si="9"/>
        <v>40.1</v>
      </c>
      <c r="H70" s="14">
        <f t="shared" si="7"/>
        <v>60.35</v>
      </c>
      <c r="I70" s="27">
        <v>1</v>
      </c>
      <c r="J70" s="27" t="s">
        <v>10</v>
      </c>
    </row>
    <row r="71" ht="20" customHeight="1" spans="1:10">
      <c r="A71" s="10" t="s">
        <v>159</v>
      </c>
      <c r="B71" s="33" t="s">
        <v>160</v>
      </c>
      <c r="C71" s="12" t="s">
        <v>158</v>
      </c>
      <c r="D71" s="13">
        <v>36.5</v>
      </c>
      <c r="E71" s="13">
        <f t="shared" si="8"/>
        <v>18.25</v>
      </c>
      <c r="F71" s="24">
        <v>83.1</v>
      </c>
      <c r="G71" s="14">
        <f t="shared" si="9"/>
        <v>41.55</v>
      </c>
      <c r="H71" s="14">
        <f t="shared" si="7"/>
        <v>59.8</v>
      </c>
      <c r="I71" s="27">
        <v>2</v>
      </c>
      <c r="J71" s="27" t="s">
        <v>10</v>
      </c>
    </row>
    <row r="72" ht="20" customHeight="1" spans="1:10">
      <c r="A72" s="10" t="s">
        <v>161</v>
      </c>
      <c r="B72" s="33" t="s">
        <v>162</v>
      </c>
      <c r="C72" s="12" t="s">
        <v>158</v>
      </c>
      <c r="D72" s="13">
        <v>37</v>
      </c>
      <c r="E72" s="13">
        <f t="shared" si="8"/>
        <v>18.5</v>
      </c>
      <c r="F72" s="24">
        <v>78</v>
      </c>
      <c r="G72" s="14">
        <f t="shared" si="9"/>
        <v>39</v>
      </c>
      <c r="H72" s="14">
        <f t="shared" si="7"/>
        <v>57.5</v>
      </c>
      <c r="I72" s="27">
        <v>3</v>
      </c>
      <c r="J72" s="27" t="s">
        <v>10</v>
      </c>
    </row>
    <row r="73" s="1" customFormat="1" ht="20" customHeight="1" spans="1:10">
      <c r="A73" s="15" t="s">
        <v>163</v>
      </c>
      <c r="B73" s="34" t="s">
        <v>164</v>
      </c>
      <c r="C73" s="17" t="s">
        <v>158</v>
      </c>
      <c r="D73" s="18">
        <v>54.5</v>
      </c>
      <c r="E73" s="18">
        <f t="shared" si="8"/>
        <v>27.25</v>
      </c>
      <c r="F73" s="25">
        <v>0</v>
      </c>
      <c r="G73" s="19">
        <f t="shared" si="9"/>
        <v>0</v>
      </c>
      <c r="H73" s="19">
        <v>27.25</v>
      </c>
      <c r="I73" s="31">
        <v>4</v>
      </c>
      <c r="J73" s="27" t="s">
        <v>10</v>
      </c>
    </row>
    <row r="74" ht="20" customHeight="1" spans="1:10">
      <c r="A74" s="10" t="s">
        <v>165</v>
      </c>
      <c r="B74" s="11" t="s">
        <v>166</v>
      </c>
      <c r="C74" s="12" t="s">
        <v>167</v>
      </c>
      <c r="D74" s="13">
        <v>65.5</v>
      </c>
      <c r="E74" s="13">
        <f t="shared" si="8"/>
        <v>32.75</v>
      </c>
      <c r="F74" s="14">
        <v>84.1</v>
      </c>
      <c r="G74" s="14">
        <f t="shared" si="9"/>
        <v>42.05</v>
      </c>
      <c r="H74" s="14">
        <f t="shared" ref="H74:H85" si="10">(D74+F74)*50%</f>
        <v>74.8</v>
      </c>
      <c r="I74" s="27">
        <v>1</v>
      </c>
      <c r="J74" s="27" t="s">
        <v>10</v>
      </c>
    </row>
    <row r="75" ht="20" customHeight="1" spans="1:10">
      <c r="A75" s="10" t="s">
        <v>168</v>
      </c>
      <c r="B75" s="11" t="s">
        <v>169</v>
      </c>
      <c r="C75" s="12" t="s">
        <v>167</v>
      </c>
      <c r="D75" s="13">
        <v>66</v>
      </c>
      <c r="E75" s="13">
        <f t="shared" si="8"/>
        <v>33</v>
      </c>
      <c r="F75" s="14">
        <v>81.4</v>
      </c>
      <c r="G75" s="14">
        <f t="shared" si="9"/>
        <v>40.7</v>
      </c>
      <c r="H75" s="14">
        <f t="shared" si="10"/>
        <v>73.7</v>
      </c>
      <c r="I75" s="27">
        <v>2</v>
      </c>
      <c r="J75" s="27" t="s">
        <v>10</v>
      </c>
    </row>
    <row r="76" s="1" customFormat="1" ht="20" customHeight="1" spans="1:10">
      <c r="A76" s="15" t="s">
        <v>170</v>
      </c>
      <c r="B76" s="16" t="s">
        <v>171</v>
      </c>
      <c r="C76" s="17" t="s">
        <v>167</v>
      </c>
      <c r="D76" s="18">
        <v>64</v>
      </c>
      <c r="E76" s="18">
        <f t="shared" si="8"/>
        <v>32</v>
      </c>
      <c r="F76" s="19">
        <v>76</v>
      </c>
      <c r="G76" s="19">
        <f t="shared" si="9"/>
        <v>38</v>
      </c>
      <c r="H76" s="19">
        <f t="shared" si="10"/>
        <v>70</v>
      </c>
      <c r="I76" s="30">
        <v>3</v>
      </c>
      <c r="J76" s="30"/>
    </row>
    <row r="77" s="1" customFormat="1" ht="20" customHeight="1" spans="1:10">
      <c r="A77" s="15" t="s">
        <v>172</v>
      </c>
      <c r="B77" s="16" t="s">
        <v>173</v>
      </c>
      <c r="C77" s="17" t="s">
        <v>174</v>
      </c>
      <c r="D77" s="18">
        <v>65</v>
      </c>
      <c r="E77" s="18">
        <f t="shared" si="8"/>
        <v>32.5</v>
      </c>
      <c r="F77" s="19">
        <v>82.4</v>
      </c>
      <c r="G77" s="19">
        <f t="shared" si="9"/>
        <v>41.2</v>
      </c>
      <c r="H77" s="19">
        <f t="shared" si="10"/>
        <v>73.7</v>
      </c>
      <c r="I77" s="31">
        <v>1</v>
      </c>
      <c r="J77" s="27" t="s">
        <v>10</v>
      </c>
    </row>
    <row r="78" s="1" customFormat="1" ht="20" customHeight="1" spans="1:10">
      <c r="A78" s="15" t="s">
        <v>175</v>
      </c>
      <c r="B78" s="16" t="s">
        <v>176</v>
      </c>
      <c r="C78" s="17" t="s">
        <v>174</v>
      </c>
      <c r="D78" s="18">
        <v>62</v>
      </c>
      <c r="E78" s="18">
        <f t="shared" si="8"/>
        <v>31</v>
      </c>
      <c r="F78" s="19">
        <v>82.2</v>
      </c>
      <c r="G78" s="19">
        <f t="shared" si="9"/>
        <v>41.1</v>
      </c>
      <c r="H78" s="19">
        <f t="shared" si="10"/>
        <v>72.1</v>
      </c>
      <c r="I78" s="31">
        <v>2</v>
      </c>
      <c r="J78" s="27" t="s">
        <v>10</v>
      </c>
    </row>
    <row r="79" s="1" customFormat="1" ht="20" customHeight="1" spans="1:10">
      <c r="A79" s="15" t="s">
        <v>177</v>
      </c>
      <c r="B79" s="16" t="s">
        <v>178</v>
      </c>
      <c r="C79" s="17" t="s">
        <v>174</v>
      </c>
      <c r="D79" s="18">
        <v>56</v>
      </c>
      <c r="E79" s="18">
        <f t="shared" si="8"/>
        <v>28</v>
      </c>
      <c r="F79" s="19">
        <v>82.3</v>
      </c>
      <c r="G79" s="19">
        <f t="shared" si="9"/>
        <v>41.15</v>
      </c>
      <c r="H79" s="19">
        <f t="shared" si="10"/>
        <v>69.15</v>
      </c>
      <c r="I79" s="31">
        <v>3</v>
      </c>
      <c r="J79" s="27" t="s">
        <v>10</v>
      </c>
    </row>
    <row r="80" s="1" customFormat="1" ht="20" customHeight="1" spans="1:10">
      <c r="A80" s="15" t="s">
        <v>179</v>
      </c>
      <c r="B80" s="16" t="s">
        <v>180</v>
      </c>
      <c r="C80" s="17" t="s">
        <v>174</v>
      </c>
      <c r="D80" s="18">
        <v>52.5</v>
      </c>
      <c r="E80" s="18">
        <f t="shared" si="8"/>
        <v>26.25</v>
      </c>
      <c r="F80" s="19">
        <v>82</v>
      </c>
      <c r="G80" s="19">
        <f t="shared" si="9"/>
        <v>41</v>
      </c>
      <c r="H80" s="19">
        <f t="shared" si="10"/>
        <v>67.25</v>
      </c>
      <c r="I80" s="30">
        <v>4</v>
      </c>
      <c r="J80" s="30"/>
    </row>
    <row r="81" s="1" customFormat="1" ht="20" customHeight="1" spans="1:10">
      <c r="A81" s="15" t="s">
        <v>181</v>
      </c>
      <c r="B81" s="16" t="s">
        <v>182</v>
      </c>
      <c r="C81" s="17" t="s">
        <v>183</v>
      </c>
      <c r="D81" s="18">
        <v>77.5</v>
      </c>
      <c r="E81" s="18">
        <f t="shared" si="8"/>
        <v>38.75</v>
      </c>
      <c r="F81" s="19">
        <v>83.6</v>
      </c>
      <c r="G81" s="19">
        <f t="shared" si="9"/>
        <v>41.8</v>
      </c>
      <c r="H81" s="19">
        <f t="shared" si="10"/>
        <v>80.55</v>
      </c>
      <c r="I81" s="31">
        <v>1</v>
      </c>
      <c r="J81" s="27" t="s">
        <v>10</v>
      </c>
    </row>
    <row r="82" s="1" customFormat="1" ht="20" customHeight="1" spans="1:10">
      <c r="A82" s="15" t="s">
        <v>184</v>
      </c>
      <c r="B82" s="16" t="s">
        <v>185</v>
      </c>
      <c r="C82" s="17" t="s">
        <v>183</v>
      </c>
      <c r="D82" s="18">
        <v>56</v>
      </c>
      <c r="E82" s="18">
        <f t="shared" si="8"/>
        <v>28</v>
      </c>
      <c r="F82" s="19">
        <v>77.2</v>
      </c>
      <c r="G82" s="19">
        <f t="shared" si="9"/>
        <v>38.6</v>
      </c>
      <c r="H82" s="19">
        <f t="shared" si="10"/>
        <v>66.6</v>
      </c>
      <c r="I82" s="31">
        <v>2</v>
      </c>
      <c r="J82" s="27" t="s">
        <v>10</v>
      </c>
    </row>
    <row r="83" s="1" customFormat="1" ht="20" customHeight="1" spans="1:10">
      <c r="A83" s="15" t="s">
        <v>186</v>
      </c>
      <c r="B83" s="16" t="s">
        <v>187</v>
      </c>
      <c r="C83" s="17" t="s">
        <v>188</v>
      </c>
      <c r="D83" s="18">
        <v>62.5</v>
      </c>
      <c r="E83" s="18">
        <f t="shared" si="8"/>
        <v>31.25</v>
      </c>
      <c r="F83" s="25">
        <v>80.6</v>
      </c>
      <c r="G83" s="19">
        <f t="shared" si="9"/>
        <v>40.3</v>
      </c>
      <c r="H83" s="19">
        <f t="shared" si="10"/>
        <v>71.55</v>
      </c>
      <c r="I83" s="31">
        <v>1</v>
      </c>
      <c r="J83" s="27" t="s">
        <v>10</v>
      </c>
    </row>
    <row r="84" s="1" customFormat="1" ht="20" customHeight="1" spans="1:10">
      <c r="A84" s="15" t="s">
        <v>189</v>
      </c>
      <c r="B84" s="16" t="s">
        <v>190</v>
      </c>
      <c r="C84" s="17" t="s">
        <v>188</v>
      </c>
      <c r="D84" s="18">
        <v>61.5</v>
      </c>
      <c r="E84" s="18">
        <f t="shared" si="8"/>
        <v>30.75</v>
      </c>
      <c r="F84" s="25">
        <v>81.2</v>
      </c>
      <c r="G84" s="19">
        <f t="shared" si="9"/>
        <v>40.6</v>
      </c>
      <c r="H84" s="19">
        <f t="shared" si="10"/>
        <v>71.35</v>
      </c>
      <c r="I84" s="31">
        <v>2</v>
      </c>
      <c r="J84" s="27" t="s">
        <v>10</v>
      </c>
    </row>
    <row r="85" s="1" customFormat="1" ht="20" customHeight="1" spans="1:10">
      <c r="A85" s="15" t="s">
        <v>191</v>
      </c>
      <c r="B85" s="16" t="s">
        <v>192</v>
      </c>
      <c r="C85" s="17" t="s">
        <v>188</v>
      </c>
      <c r="D85" s="18">
        <v>24</v>
      </c>
      <c r="E85" s="18">
        <f t="shared" si="8"/>
        <v>12</v>
      </c>
      <c r="F85" s="25">
        <v>77</v>
      </c>
      <c r="G85" s="19">
        <f t="shared" si="9"/>
        <v>38.5</v>
      </c>
      <c r="H85" s="19">
        <f t="shared" si="10"/>
        <v>50.5</v>
      </c>
      <c r="I85" s="31">
        <v>3</v>
      </c>
      <c r="J85" s="27" t="s">
        <v>10</v>
      </c>
    </row>
    <row r="86" s="1" customFormat="1" ht="27" customHeight="1" spans="1:10">
      <c r="A86" s="15" t="s">
        <v>193</v>
      </c>
      <c r="B86" s="16" t="s">
        <v>194</v>
      </c>
      <c r="C86" s="17" t="s">
        <v>188</v>
      </c>
      <c r="D86" s="18">
        <v>39</v>
      </c>
      <c r="E86" s="18">
        <f t="shared" si="8"/>
        <v>19.5</v>
      </c>
      <c r="F86" s="25">
        <v>0</v>
      </c>
      <c r="G86" s="19">
        <f t="shared" si="9"/>
        <v>0</v>
      </c>
      <c r="H86" s="19">
        <v>19.5</v>
      </c>
      <c r="I86" s="30">
        <v>4</v>
      </c>
      <c r="J86" s="30"/>
    </row>
    <row r="87" s="1" customFormat="1" ht="20" customHeight="1" spans="1:10">
      <c r="A87" s="15" t="s">
        <v>195</v>
      </c>
      <c r="B87" s="16" t="s">
        <v>196</v>
      </c>
      <c r="C87" s="17" t="s">
        <v>197</v>
      </c>
      <c r="D87" s="18">
        <v>76</v>
      </c>
      <c r="E87" s="18">
        <f t="shared" si="8"/>
        <v>38</v>
      </c>
      <c r="F87" s="19">
        <v>81.2</v>
      </c>
      <c r="G87" s="19">
        <f t="shared" si="9"/>
        <v>40.6</v>
      </c>
      <c r="H87" s="19">
        <f t="shared" ref="H87:H90" si="11">(D87+F87)*50%</f>
        <v>78.6</v>
      </c>
      <c r="I87" s="31">
        <v>1</v>
      </c>
      <c r="J87" s="27" t="s">
        <v>10</v>
      </c>
    </row>
    <row r="88" s="1" customFormat="1" ht="20" customHeight="1" spans="1:10">
      <c r="A88" s="15" t="s">
        <v>198</v>
      </c>
      <c r="B88" s="16" t="s">
        <v>199</v>
      </c>
      <c r="C88" s="17" t="s">
        <v>197</v>
      </c>
      <c r="D88" s="18">
        <v>61</v>
      </c>
      <c r="E88" s="18">
        <f t="shared" si="8"/>
        <v>30.5</v>
      </c>
      <c r="F88" s="19">
        <v>84.3</v>
      </c>
      <c r="G88" s="19">
        <f t="shared" si="9"/>
        <v>42.15</v>
      </c>
      <c r="H88" s="19">
        <f t="shared" si="11"/>
        <v>72.65</v>
      </c>
      <c r="I88" s="31">
        <v>2</v>
      </c>
      <c r="J88" s="27" t="s">
        <v>10</v>
      </c>
    </row>
    <row r="89" s="1" customFormat="1" ht="20" customHeight="1" spans="1:10">
      <c r="A89" s="15" t="s">
        <v>200</v>
      </c>
      <c r="B89" s="16" t="s">
        <v>201</v>
      </c>
      <c r="C89" s="17" t="s">
        <v>197</v>
      </c>
      <c r="D89" s="18">
        <v>57.5</v>
      </c>
      <c r="E89" s="18">
        <f t="shared" si="8"/>
        <v>28.75</v>
      </c>
      <c r="F89" s="19">
        <v>81.8</v>
      </c>
      <c r="G89" s="19">
        <f t="shared" si="9"/>
        <v>40.9</v>
      </c>
      <c r="H89" s="19">
        <f t="shared" si="11"/>
        <v>69.65</v>
      </c>
      <c r="I89" s="31">
        <v>3</v>
      </c>
      <c r="J89" s="27" t="s">
        <v>10</v>
      </c>
    </row>
    <row r="90" s="1" customFormat="1" ht="20" customHeight="1" spans="1:10">
      <c r="A90" s="15" t="s">
        <v>202</v>
      </c>
      <c r="B90" s="16" t="s">
        <v>203</v>
      </c>
      <c r="C90" s="17" t="s">
        <v>197</v>
      </c>
      <c r="D90" s="18">
        <v>42</v>
      </c>
      <c r="E90" s="18">
        <f t="shared" si="8"/>
        <v>21</v>
      </c>
      <c r="F90" s="19">
        <v>77.8</v>
      </c>
      <c r="G90" s="19">
        <f t="shared" si="9"/>
        <v>38.9</v>
      </c>
      <c r="H90" s="19">
        <f t="shared" si="11"/>
        <v>59.9</v>
      </c>
      <c r="I90" s="30">
        <v>4</v>
      </c>
      <c r="J90" s="30"/>
    </row>
    <row r="91" s="1" customFormat="1" ht="20" customHeight="1" spans="1:10">
      <c r="A91" s="15" t="s">
        <v>204</v>
      </c>
      <c r="B91" s="16" t="s">
        <v>205</v>
      </c>
      <c r="C91" s="17" t="s">
        <v>197</v>
      </c>
      <c r="D91" s="18">
        <v>48.5</v>
      </c>
      <c r="E91" s="18">
        <f t="shared" si="8"/>
        <v>24.25</v>
      </c>
      <c r="F91" s="19">
        <v>0</v>
      </c>
      <c r="G91" s="19">
        <f t="shared" si="9"/>
        <v>0</v>
      </c>
      <c r="H91" s="19">
        <v>24.25</v>
      </c>
      <c r="I91" s="30">
        <v>5</v>
      </c>
      <c r="J91" s="30"/>
    </row>
    <row r="92" s="1" customFormat="1" ht="20" customHeight="1" spans="1:10">
      <c r="A92" s="15" t="s">
        <v>206</v>
      </c>
      <c r="B92" s="16" t="s">
        <v>207</v>
      </c>
      <c r="C92" s="17" t="s">
        <v>208</v>
      </c>
      <c r="D92" s="18">
        <v>52</v>
      </c>
      <c r="E92" s="18">
        <f t="shared" si="8"/>
        <v>26</v>
      </c>
      <c r="F92" s="19">
        <v>82.6</v>
      </c>
      <c r="G92" s="19">
        <f t="shared" si="9"/>
        <v>41.3</v>
      </c>
      <c r="H92" s="19">
        <f t="shared" ref="H92:H98" si="12">(D92+F92)*50%</f>
        <v>67.3</v>
      </c>
      <c r="I92" s="31">
        <v>1</v>
      </c>
      <c r="J92" s="27" t="s">
        <v>10</v>
      </c>
    </row>
    <row r="93" s="1" customFormat="1" ht="20" customHeight="1" spans="1:10">
      <c r="A93" s="15" t="s">
        <v>209</v>
      </c>
      <c r="B93" s="16" t="s">
        <v>210</v>
      </c>
      <c r="C93" s="17" t="s">
        <v>208</v>
      </c>
      <c r="D93" s="18">
        <v>49.5</v>
      </c>
      <c r="E93" s="18">
        <f t="shared" si="8"/>
        <v>24.75</v>
      </c>
      <c r="F93" s="19">
        <v>83.9</v>
      </c>
      <c r="G93" s="19">
        <f t="shared" si="9"/>
        <v>41.95</v>
      </c>
      <c r="H93" s="19">
        <f t="shared" si="12"/>
        <v>66.7</v>
      </c>
      <c r="I93" s="31">
        <v>2</v>
      </c>
      <c r="J93" s="27" t="s">
        <v>10</v>
      </c>
    </row>
    <row r="94" s="1" customFormat="1" ht="20" customHeight="1" spans="1:10">
      <c r="A94" s="15" t="s">
        <v>211</v>
      </c>
      <c r="B94" s="16" t="s">
        <v>212</v>
      </c>
      <c r="C94" s="17" t="s">
        <v>208</v>
      </c>
      <c r="D94" s="18">
        <v>47.5</v>
      </c>
      <c r="E94" s="18">
        <f t="shared" si="8"/>
        <v>23.75</v>
      </c>
      <c r="F94" s="19">
        <v>80.1</v>
      </c>
      <c r="G94" s="19">
        <f t="shared" si="9"/>
        <v>40.05</v>
      </c>
      <c r="H94" s="19">
        <f t="shared" si="12"/>
        <v>63.8</v>
      </c>
      <c r="I94" s="31">
        <v>3</v>
      </c>
      <c r="J94" s="27" t="s">
        <v>10</v>
      </c>
    </row>
    <row r="95" s="1" customFormat="1" ht="20" customHeight="1" spans="1:10">
      <c r="A95" s="15" t="s">
        <v>213</v>
      </c>
      <c r="B95" s="16" t="s">
        <v>214</v>
      </c>
      <c r="C95" s="17" t="s">
        <v>208</v>
      </c>
      <c r="D95" s="18">
        <v>46</v>
      </c>
      <c r="E95" s="18">
        <f t="shared" si="8"/>
        <v>23</v>
      </c>
      <c r="F95" s="19">
        <v>81.2</v>
      </c>
      <c r="G95" s="19">
        <f t="shared" si="9"/>
        <v>40.6</v>
      </c>
      <c r="H95" s="19">
        <f t="shared" si="12"/>
        <v>63.6</v>
      </c>
      <c r="I95" s="30">
        <v>4</v>
      </c>
      <c r="J95" s="30"/>
    </row>
    <row r="96" ht="20" customHeight="1" spans="1:10">
      <c r="A96" s="10" t="s">
        <v>215</v>
      </c>
      <c r="B96" s="11" t="s">
        <v>216</v>
      </c>
      <c r="C96" s="12" t="s">
        <v>208</v>
      </c>
      <c r="D96" s="13">
        <v>45</v>
      </c>
      <c r="E96" s="13">
        <f t="shared" si="8"/>
        <v>22.5</v>
      </c>
      <c r="F96" s="14">
        <v>79.8</v>
      </c>
      <c r="G96" s="14">
        <f t="shared" si="9"/>
        <v>39.9</v>
      </c>
      <c r="H96" s="14">
        <f t="shared" si="12"/>
        <v>62.4</v>
      </c>
      <c r="I96" s="29">
        <v>5</v>
      </c>
      <c r="J96" s="29"/>
    </row>
    <row r="97" ht="20" customHeight="1" spans="1:10">
      <c r="A97" s="10" t="s">
        <v>217</v>
      </c>
      <c r="B97" s="11" t="s">
        <v>218</v>
      </c>
      <c r="C97" s="12" t="s">
        <v>208</v>
      </c>
      <c r="D97" s="13">
        <v>42</v>
      </c>
      <c r="E97" s="13">
        <f t="shared" si="8"/>
        <v>21</v>
      </c>
      <c r="F97" s="14">
        <v>82.5</v>
      </c>
      <c r="G97" s="14">
        <f t="shared" si="9"/>
        <v>41.25</v>
      </c>
      <c r="H97" s="14">
        <f t="shared" si="12"/>
        <v>62.25</v>
      </c>
      <c r="I97" s="29">
        <v>6</v>
      </c>
      <c r="J97" s="29"/>
    </row>
    <row r="98" ht="20" customHeight="1" spans="1:10">
      <c r="A98" s="10" t="s">
        <v>219</v>
      </c>
      <c r="B98" s="11" t="s">
        <v>220</v>
      </c>
      <c r="C98" s="12" t="s">
        <v>208</v>
      </c>
      <c r="D98" s="13">
        <v>42</v>
      </c>
      <c r="E98" s="13">
        <f t="shared" si="8"/>
        <v>21</v>
      </c>
      <c r="F98" s="14">
        <v>80.2</v>
      </c>
      <c r="G98" s="14">
        <f t="shared" si="9"/>
        <v>40.1</v>
      </c>
      <c r="H98" s="14">
        <f t="shared" si="12"/>
        <v>61.1</v>
      </c>
      <c r="I98" s="29">
        <v>7</v>
      </c>
      <c r="J98" s="29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2021-07-25T09:10:00Z</dcterms:created>
  <dcterms:modified xsi:type="dcterms:W3CDTF">2021-07-26T08:48:23Z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8CCA747E149A48A0AE88FD3E279A9ABF</vt:lpwstr>
  </property>
  <property fmtid="{D5CDD505-2E9C-101B-9397-08002B2CF9AE}" pid="3" name="KSOProductBuildVer">
    <vt:lpwstr>2052-11.1.0.10495</vt:lpwstr>
  </property>
</Properties>
</file>